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меню 2023\2024\меню 24-25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  <c r="B142" i="1" l="1"/>
  <c r="A142" i="1"/>
  <c r="L141" i="1"/>
  <c r="J141" i="1"/>
  <c r="I141" i="1"/>
  <c r="H141" i="1"/>
  <c r="G141" i="1"/>
  <c r="F141" i="1"/>
  <c r="B136" i="1"/>
  <c r="A136" i="1"/>
  <c r="L135" i="1"/>
  <c r="L142" i="1" s="1"/>
  <c r="J135" i="1"/>
  <c r="I135" i="1"/>
  <c r="I142" i="1" s="1"/>
  <c r="H135" i="1"/>
  <c r="G135" i="1"/>
  <c r="F135" i="1"/>
  <c r="F142" i="1" s="1"/>
  <c r="B129" i="1"/>
  <c r="A129" i="1"/>
  <c r="L128" i="1"/>
  <c r="J128" i="1"/>
  <c r="I128" i="1"/>
  <c r="H128" i="1"/>
  <c r="G128" i="1"/>
  <c r="F128" i="1"/>
  <c r="B123" i="1"/>
  <c r="A123" i="1"/>
  <c r="L122" i="1"/>
  <c r="L129" i="1" s="1"/>
  <c r="J122" i="1"/>
  <c r="J129" i="1" s="1"/>
  <c r="I122" i="1"/>
  <c r="I129" i="1" s="1"/>
  <c r="H122" i="1"/>
  <c r="H129" i="1" s="1"/>
  <c r="G122" i="1"/>
  <c r="G129" i="1" s="1"/>
  <c r="F122" i="1"/>
  <c r="B116" i="1"/>
  <c r="A116" i="1"/>
  <c r="L115" i="1"/>
  <c r="J115" i="1"/>
  <c r="I115" i="1"/>
  <c r="H115" i="1"/>
  <c r="G115" i="1"/>
  <c r="F115" i="1"/>
  <c r="B109" i="1"/>
  <c r="A109" i="1"/>
  <c r="L108" i="1"/>
  <c r="L116" i="1" s="1"/>
  <c r="J108" i="1"/>
  <c r="I108" i="1"/>
  <c r="I116" i="1" s="1"/>
  <c r="H108" i="1"/>
  <c r="G108" i="1"/>
  <c r="G116" i="1" s="1"/>
  <c r="F108" i="1"/>
  <c r="B102" i="1"/>
  <c r="A102" i="1"/>
  <c r="L101" i="1"/>
  <c r="J101" i="1"/>
  <c r="I101" i="1"/>
  <c r="H101" i="1"/>
  <c r="G101" i="1"/>
  <c r="F101" i="1"/>
  <c r="B95" i="1"/>
  <c r="A95" i="1"/>
  <c r="L94" i="1"/>
  <c r="L102" i="1" s="1"/>
  <c r="J94" i="1"/>
  <c r="J102" i="1" s="1"/>
  <c r="I94" i="1"/>
  <c r="H94" i="1"/>
  <c r="G94" i="1"/>
  <c r="G102" i="1" s="1"/>
  <c r="F94" i="1"/>
  <c r="F102" i="1" s="1"/>
  <c r="B88" i="1"/>
  <c r="A88" i="1"/>
  <c r="L87" i="1"/>
  <c r="J87" i="1"/>
  <c r="I87" i="1"/>
  <c r="H87" i="1"/>
  <c r="G87" i="1"/>
  <c r="F87" i="1"/>
  <c r="B81" i="1"/>
  <c r="A81" i="1"/>
  <c r="L80" i="1"/>
  <c r="L88" i="1" s="1"/>
  <c r="J80" i="1"/>
  <c r="J88" i="1" s="1"/>
  <c r="I80" i="1"/>
  <c r="I88" i="1" s="1"/>
  <c r="H80" i="1"/>
  <c r="G80" i="1"/>
  <c r="G88" i="1" s="1"/>
  <c r="F80" i="1"/>
  <c r="B74" i="1"/>
  <c r="A74" i="1"/>
  <c r="L73" i="1"/>
  <c r="J73" i="1"/>
  <c r="I73" i="1"/>
  <c r="H73" i="1"/>
  <c r="G73" i="1"/>
  <c r="F73" i="1"/>
  <c r="B68" i="1"/>
  <c r="A68" i="1"/>
  <c r="L67" i="1"/>
  <c r="J67" i="1"/>
  <c r="I67" i="1"/>
  <c r="I74" i="1" s="1"/>
  <c r="H67" i="1"/>
  <c r="G67" i="1"/>
  <c r="G74" i="1" s="1"/>
  <c r="F67" i="1"/>
  <c r="B61" i="1"/>
  <c r="A61" i="1"/>
  <c r="L60" i="1"/>
  <c r="J60" i="1"/>
  <c r="I60" i="1"/>
  <c r="H60" i="1"/>
  <c r="G60" i="1"/>
  <c r="F60" i="1"/>
  <c r="B54" i="1"/>
  <c r="A54" i="1"/>
  <c r="L53" i="1"/>
  <c r="L61" i="1" s="1"/>
  <c r="J53" i="1"/>
  <c r="J61" i="1" s="1"/>
  <c r="I53" i="1"/>
  <c r="H53" i="1"/>
  <c r="G53" i="1"/>
  <c r="F53" i="1"/>
  <c r="F61" i="1" s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H39" i="1"/>
  <c r="G39" i="1"/>
  <c r="G47" i="1" s="1"/>
  <c r="F39" i="1"/>
  <c r="B34" i="1"/>
  <c r="A34" i="1"/>
  <c r="L33" i="1"/>
  <c r="J33" i="1"/>
  <c r="I33" i="1"/>
  <c r="H33" i="1"/>
  <c r="G33" i="1"/>
  <c r="F33" i="1"/>
  <c r="B27" i="1"/>
  <c r="A27" i="1"/>
  <c r="L26" i="1"/>
  <c r="L34" i="1" s="1"/>
  <c r="J26" i="1"/>
  <c r="I26" i="1"/>
  <c r="H26" i="1"/>
  <c r="G26" i="1"/>
  <c r="G34" i="1" s="1"/>
  <c r="F26" i="1"/>
  <c r="B20" i="1"/>
  <c r="A20" i="1"/>
  <c r="L19" i="1"/>
  <c r="J19" i="1"/>
  <c r="I19" i="1"/>
  <c r="H19" i="1"/>
  <c r="G19" i="1"/>
  <c r="F19" i="1"/>
  <c r="B13" i="1"/>
  <c r="A13" i="1"/>
  <c r="L12" i="1"/>
  <c r="J12" i="1"/>
  <c r="I12" i="1"/>
  <c r="I20" i="1" s="1"/>
  <c r="H12" i="1"/>
  <c r="G12" i="1"/>
  <c r="F116" i="1" l="1"/>
  <c r="F74" i="1"/>
  <c r="J142" i="1"/>
  <c r="L74" i="1"/>
  <c r="I102" i="1"/>
  <c r="I61" i="1"/>
  <c r="H74" i="1"/>
  <c r="I47" i="1"/>
  <c r="H47" i="1"/>
  <c r="J47" i="1"/>
  <c r="H34" i="1"/>
  <c r="F34" i="1"/>
  <c r="H116" i="1"/>
  <c r="H88" i="1"/>
  <c r="G142" i="1"/>
  <c r="L20" i="1"/>
  <c r="J20" i="1"/>
  <c r="F20" i="1"/>
  <c r="G61" i="1"/>
  <c r="F47" i="1"/>
  <c r="H61" i="1"/>
  <c r="J74" i="1"/>
  <c r="F129" i="1"/>
  <c r="H142" i="1"/>
  <c r="J34" i="1"/>
  <c r="I34" i="1"/>
  <c r="L47" i="1"/>
  <c r="F88" i="1"/>
  <c r="H102" i="1"/>
  <c r="J116" i="1"/>
  <c r="H20" i="1"/>
  <c r="G20" i="1"/>
  <c r="I143" i="1" l="1"/>
  <c r="G143" i="1"/>
  <c r="J143" i="1"/>
  <c r="L143" i="1"/>
  <c r="H143" i="1"/>
  <c r="F143" i="1"/>
</calcChain>
</file>

<file path=xl/sharedStrings.xml><?xml version="1.0" encoding="utf-8"?>
<sst xmlns="http://schemas.openxmlformats.org/spreadsheetml/2006/main" count="398" uniqueCount="148">
  <si>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</si>
  <si>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</si>
  <si>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</si>
  <si>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</si>
  <si>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</si>
  <si>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</si>
  <si>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</si>
  <si>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</si>
  <si>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</si>
  <si>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</si>
  <si>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</si>
  <si>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</si>
  <si>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</si>
  <si>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</si>
  <si>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</si>
  <si>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</si>
  <si>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</si>
  <si>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</si>
  <si>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</si>
  <si>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</si>
  <si>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</si>
  <si>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</si>
  <si>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</si>
  <si>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</si>
  <si>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</si>
  <si>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</si>
  <si>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</si>
  <si>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</si>
  <si>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МАОУ СОШ №11</t>
  </si>
  <si>
    <t>Директор</t>
  </si>
  <si>
    <t>А.В.Хуторной</t>
  </si>
  <si>
    <t>Каша</t>
  </si>
  <si>
    <t>Холодное блюдо</t>
  </si>
  <si>
    <t/>
  </si>
  <si>
    <t>Фрукт</t>
  </si>
  <si>
    <t>КАША РИСОВАЯ МОЛОЧНАЯ С МАСЛОМ СЛИВОЧНЫМ</t>
  </si>
  <si>
    <t>БУТЕРБРОД С СЫРОМ</t>
  </si>
  <si>
    <t>МАСЛО СЛИВОЧНОЕ</t>
  </si>
  <si>
    <t>ЧАЙ С МОЛОКОМ</t>
  </si>
  <si>
    <t>ФРУКТ</t>
  </si>
  <si>
    <t>БАТОН ВИТАМИННЫЙ</t>
  </si>
  <si>
    <t>8/4</t>
  </si>
  <si>
    <t>3</t>
  </si>
  <si>
    <t>16/10</t>
  </si>
  <si>
    <t>1-е блюдо</t>
  </si>
  <si>
    <t>2-е блюдо</t>
  </si>
  <si>
    <t>Гарнир</t>
  </si>
  <si>
    <t>Напиток</t>
  </si>
  <si>
    <t>Хлеб</t>
  </si>
  <si>
    <t>ОГУРЕЦ СВЕЖИЙ</t>
  </si>
  <si>
    <t>РАССОЛЬНИК СО СМЕТАНОЙ С КУРИЦЕЙ</t>
  </si>
  <si>
    <t>КНЕЛИ ИЗ МЯСА КУР ПАРОВЫЕ</t>
  </si>
  <si>
    <t>МАКАРОННЫЕ ИЗДЕЛИЯ ОТВАРНЫЕ</t>
  </si>
  <si>
    <t>КОМПОТ ИЗ СУХОФРУКТОВ</t>
  </si>
  <si>
    <t>ХЛЕБ КРЕСТЬЯНСКИЙ ВИТАМИННЫЙ</t>
  </si>
  <si>
    <t>4/1</t>
  </si>
  <si>
    <t>10/2</t>
  </si>
  <si>
    <t>30/8.1</t>
  </si>
  <si>
    <t>57/3</t>
  </si>
  <si>
    <t>6/10</t>
  </si>
  <si>
    <t>тк</t>
  </si>
  <si>
    <t>ОМЛЕТ НАТУРАЛЬНЫЙ С МАСЛОМ СЛИВОЧНЫМ</t>
  </si>
  <si>
    <t>БУТЕРБРОД С ПОВИДЛОМ</t>
  </si>
  <si>
    <t>МАСЛО (ПОРЦИЯМИ)</t>
  </si>
  <si>
    <t>КОФЕЙНЫЙ НАПИТОК С МОЛОКОМ</t>
  </si>
  <si>
    <t>2/6</t>
  </si>
  <si>
    <t>2</t>
  </si>
  <si>
    <t>13</t>
  </si>
  <si>
    <t>17/10</t>
  </si>
  <si>
    <t>ОГУРЕЦ КОНСЕРВИРОВАННЫЙ</t>
  </si>
  <si>
    <t>БОРЩ ИЗ СВ. КАПУСТЫ СО СМЕТАНОЙ</t>
  </si>
  <si>
    <t>КОТЛЕТА ИЗ МЯСА ГОВЯДИНЫ С МОЛОЧНЫМ СОУСОМ</t>
  </si>
  <si>
    <t>КАША ГРЕЧНЕВАЯ ВЯЗКАЯ</t>
  </si>
  <si>
    <t>ЧАЙ С САХАРОМ</t>
  </si>
  <si>
    <t>5/1</t>
  </si>
  <si>
    <t>3/2</t>
  </si>
  <si>
    <t>17/8</t>
  </si>
  <si>
    <t>3/4</t>
  </si>
  <si>
    <t>14/10</t>
  </si>
  <si>
    <t>ЗАПЕКАНКА ТВОРОЖНАЯ СО СГУЩЕННЫМ МОЛОКОМ</t>
  </si>
  <si>
    <t>БУТЕРБРОД С МАСЛОМ</t>
  </si>
  <si>
    <t>ЧАЙ С ЛИМОНОМ</t>
  </si>
  <si>
    <t>БАТОН  НАРЕЗНОЙ</t>
  </si>
  <si>
    <t>20/10</t>
  </si>
  <si>
    <t>9/5</t>
  </si>
  <si>
    <t>1/13</t>
  </si>
  <si>
    <t>15/10</t>
  </si>
  <si>
    <t>КУКУРУЗА КОНСЕРВИРОВАННАЯ</t>
  </si>
  <si>
    <t>СУП ПЮРЕ ИЗ КАРТОФЕЛЯ С ГРЕНКАМИ</t>
  </si>
  <si>
    <t>МЯСО КУР ОТВАРНАЯ В СОУСЕ</t>
  </si>
  <si>
    <t>РИС ПРИПУЩЕННЫЙ</t>
  </si>
  <si>
    <t>КОМПОТ ИЗ СВЕЖИХ ЯГОД</t>
  </si>
  <si>
    <t>1/1</t>
  </si>
  <si>
    <t>27/2</t>
  </si>
  <si>
    <t>2/9.</t>
  </si>
  <si>
    <t>326</t>
  </si>
  <si>
    <t>375</t>
  </si>
  <si>
    <t>КАША ПШЕННАЯ МОЛОЧНАЯ С МАСЛОМ</t>
  </si>
  <si>
    <t>14/4</t>
  </si>
  <si>
    <t>СУП КАРТОФЕЛЬНЫЙ С МАКАРОН ИЗДЕЛИЯМИ С ЦЫПЛЕНКОМ</t>
  </si>
  <si>
    <t>КОТЛЕТА РЫБНАЯ "ЛЮБИТЕЛЬСКАЯ" С СОУСОМ МОЛОЧНЫМ</t>
  </si>
  <si>
    <t>КАРТОФЕЛЬНОЕ ПЮРЕ</t>
  </si>
  <si>
    <t>КИСЕЛЬ П/ЯГОДНЫЙ</t>
  </si>
  <si>
    <t>18/2</t>
  </si>
  <si>
    <t>390</t>
  </si>
  <si>
    <t>3/3</t>
  </si>
  <si>
    <t>8/10</t>
  </si>
  <si>
    <t>БИТОЧКИ ИЗ МЯСА ГОВ.ПО-БЕЛОРУССКИ</t>
  </si>
  <si>
    <t>14/8</t>
  </si>
  <si>
    <t>ПОМИДОР СВЕЖИЙ</t>
  </si>
  <si>
    <t>ЩИ ИЗ СВЕЖЕЙ КАПУСТЫ СО СМЕТАНОЙ</t>
  </si>
  <si>
    <t>ПЛОВ ИЗ МЯСА КУР</t>
  </si>
  <si>
    <t>НАПИТОК ИЗ ШИПОВНИКА</t>
  </si>
  <si>
    <t>6/1</t>
  </si>
  <si>
    <t>7/2</t>
  </si>
  <si>
    <t>4/9</t>
  </si>
  <si>
    <t>КАША МОЛОЧНАЯ ДРУЖБА (ПШЕНО,РИС) С МАСЛОМ СЛИВОЧНЫМ</t>
  </si>
  <si>
    <t>23/4</t>
  </si>
  <si>
    <t>1</t>
  </si>
  <si>
    <t>ОТВАРНАЯ СВЕКЛА С МАСЛОМ РАТИТЕЛЬНЫМ</t>
  </si>
  <si>
    <t>СУП КАРТОФЕЛЬНЫЙ С БОБОВЫМИ</t>
  </si>
  <si>
    <t>ТЕФТЕЛИ ИЗ МЯСА ГОВЯДИНЫ С МОЛОЧНЫМ СОУСОМ</t>
  </si>
  <si>
    <t>28/1</t>
  </si>
  <si>
    <t>19/2</t>
  </si>
  <si>
    <t>24/8</t>
  </si>
  <si>
    <t>ФРИКАСЕ ИЗ МЯСА КУР</t>
  </si>
  <si>
    <t>БИТОЧКИ ИЗ МЯСА КУР С МОЛОЧНЫМ СОУСОМ</t>
  </si>
  <si>
    <t>СУП ПЮРЕ ИЗ РАЗНЫХ ОВОЩЕЙ С ГРЕНКАМИ</t>
  </si>
  <si>
    <t>29/2</t>
  </si>
  <si>
    <t>5/9</t>
  </si>
  <si>
    <t>ЗАПЕКАНКА ИЗ ТВОРОГА С ЯБЛОКАМИ И МОЛОКОМ СГУЩЕННЫМ</t>
  </si>
  <si>
    <t>ПОВИДЛО</t>
  </si>
  <si>
    <t>16/5</t>
  </si>
  <si>
    <t>Пром</t>
  </si>
  <si>
    <t>БОРЩ СО СМЕТАНОЙ С ЦЫПЛЕНКОМ</t>
  </si>
  <si>
    <t>КОТЛЕТА РЫБНАЯ С МАСЛОМ</t>
  </si>
  <si>
    <t>КОМПОТ ИЗ СВЕЖИХ ФРУКТОВ И КУРАГИ</t>
  </si>
  <si>
    <t>9/7</t>
  </si>
  <si>
    <t>1/10</t>
  </si>
  <si>
    <t>КОТЛЕТА КУРИНАЯ С МОЛОЧНЫМ СОУСОМ</t>
  </si>
  <si>
    <t>ИКРА КАБАЧКОВАЯ</t>
  </si>
  <si>
    <t>СУП ИЗ ОВОЩЕЙ СО СМЕТАНОЙ</t>
  </si>
  <si>
    <t>ЗАПЕКАНКА КАРТОФ.ФАРШИРОВ.ОТВАРНЫМ МЯСОМ ГОВ. С ОВОЩАМИ</t>
  </si>
  <si>
    <t>15/2</t>
  </si>
  <si>
    <t>41/8</t>
  </si>
  <si>
    <t>КАША ГРЕЧНЕВАЯ МОЛОЧНАЯ С МАСЛОМ СЛИВОЧНЫМ</t>
  </si>
  <si>
    <t>2/4</t>
  </si>
  <si>
    <t>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</si>
</sst>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;\-#,##0"/>
    <numFmt numFmtId="166" formatCode="#,##0.00;\-#,##0.0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1" xfId="0" applyNumberFormat="1" applyFont="1" applyFill="1" applyBorder="1" applyAlignment="1" applyProtection="1">
      <alignment horizontal="left" vertical="top" wrapText="1"/>
    </xf>
    <xf numFmtId="0" fontId="11" fillId="0" borderId="22" xfId="0" applyNumberFormat="1" applyFont="1" applyFill="1" applyBorder="1" applyAlignment="1" applyProtection="1">
      <alignment horizontal="left" vertical="top" wrapText="1"/>
    </xf>
    <xf numFmtId="164" fontId="11" fillId="0" borderId="21" xfId="0" applyNumberFormat="1" applyFont="1" applyFill="1" applyBorder="1" applyAlignment="1" applyProtection="1">
      <alignment horizontal="right" vertical="top" wrapText="1"/>
    </xf>
    <xf numFmtId="164" fontId="11" fillId="0" borderId="23" xfId="0" applyNumberFormat="1" applyFont="1" applyFill="1" applyBorder="1" applyAlignment="1" applyProtection="1">
      <alignment horizontal="right" vertical="top" wrapText="1"/>
    </xf>
    <xf numFmtId="164" fontId="11" fillId="0" borderId="22" xfId="0" applyNumberFormat="1" applyFont="1" applyFill="1" applyBorder="1" applyAlignment="1" applyProtection="1">
      <alignment horizontal="right" vertical="top" wrapText="1"/>
    </xf>
    <xf numFmtId="164" fontId="11" fillId="0" borderId="24" xfId="0" applyNumberFormat="1" applyFont="1" applyFill="1" applyBorder="1" applyAlignment="1" applyProtection="1">
      <alignment horizontal="right" vertical="top" wrapText="1"/>
    </xf>
    <xf numFmtId="165" fontId="11" fillId="0" borderId="21" xfId="0" applyNumberFormat="1" applyFont="1" applyFill="1" applyBorder="1" applyAlignment="1" applyProtection="1">
      <alignment horizontal="right" vertical="top" wrapText="1"/>
    </xf>
    <xf numFmtId="165" fontId="11" fillId="0" borderId="22" xfId="0" applyNumberFormat="1" applyFont="1" applyFill="1" applyBorder="1" applyAlignment="1" applyProtection="1">
      <alignment horizontal="right" vertical="top" wrapText="1"/>
    </xf>
    <xf numFmtId="166" fontId="11" fillId="0" borderId="21" xfId="0" applyNumberFormat="1" applyFont="1" applyFill="1" applyBorder="1" applyAlignment="1" applyProtection="1">
      <alignment horizontal="right" vertical="top" wrapText="1"/>
    </xf>
    <xf numFmtId="166" fontId="11" fillId="0" borderId="22" xfId="0" applyNumberFormat="1" applyFont="1" applyFill="1" applyBorder="1" applyAlignment="1" applyProtection="1">
      <alignment horizontal="right" vertical="top" wrapText="1"/>
    </xf>
    <xf numFmtId="2" fontId="11" fillId="0" borderId="21" xfId="0" applyNumberFormat="1" applyFont="1" applyFill="1" applyBorder="1" applyAlignment="1" applyProtection="1">
      <alignment horizontal="left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" sqref="G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28</v>
      </c>
      <c r="D1" s="57"/>
      <c r="E1" s="57"/>
      <c r="F1" s="9" t="s">
        <v>16</v>
      </c>
      <c r="G1" s="2" t="s">
        <v>17</v>
      </c>
      <c r="H1" s="58" t="s">
        <v>29</v>
      </c>
      <c r="I1" s="58"/>
      <c r="J1" s="58"/>
      <c r="K1" s="58"/>
    </row>
    <row r="2" spans="1:12" ht="18" x14ac:dyDescent="0.2">
      <c r="A2" s="32" t="s">
        <v>6</v>
      </c>
      <c r="C2" s="2"/>
      <c r="G2" s="2" t="s">
        <v>18</v>
      </c>
      <c r="H2" s="58" t="s">
        <v>30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>
        <v>1</v>
      </c>
      <c r="I3" s="39">
        <v>9</v>
      </c>
      <c r="J3" s="40">
        <v>2025</v>
      </c>
      <c r="K3" s="41"/>
    </row>
    <row r="4" spans="1:12" x14ac:dyDescent="0.2">
      <c r="C4" s="2"/>
      <c r="D4" s="4"/>
      <c r="H4" s="38" t="s">
        <v>25</v>
      </c>
      <c r="I4" s="38" t="s">
        <v>26</v>
      </c>
      <c r="J4" s="38" t="s">
        <v>27</v>
      </c>
    </row>
    <row r="5" spans="1:12" ht="34.5" thickBot="1" x14ac:dyDescent="0.25">
      <c r="A5" s="36" t="s">
        <v>14</v>
      </c>
      <c r="B5" s="37" t="s">
        <v>15</v>
      </c>
      <c r="C5" s="33" t="s">
        <v>0</v>
      </c>
      <c r="D5" s="33" t="s">
        <v>13</v>
      </c>
      <c r="E5" s="33" t="s">
        <v>12</v>
      </c>
      <c r="F5" s="33" t="s">
        <v>23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24</v>
      </c>
    </row>
    <row r="6" spans="1:12" ht="15" x14ac:dyDescent="0.25">
      <c r="A6" s="17">
        <v>1</v>
      </c>
      <c r="B6" s="18">
        <v>1</v>
      </c>
      <c r="C6" s="19" t="s">
        <v>20</v>
      </c>
      <c r="D6" s="42" t="s">
        <v>31</v>
      </c>
      <c r="E6" s="42" t="s">
        <v>35</v>
      </c>
      <c r="F6" s="52">
        <v>205</v>
      </c>
      <c r="G6" s="44">
        <v>6.2</v>
      </c>
      <c r="H6" s="44">
        <v>7.6</v>
      </c>
      <c r="I6" s="45">
        <v>45.4</v>
      </c>
      <c r="J6" s="48">
        <v>275</v>
      </c>
      <c r="K6" s="42" t="s">
        <v>41</v>
      </c>
      <c r="L6" s="50">
        <v>21.59</v>
      </c>
    </row>
    <row r="7" spans="1:12" ht="24" x14ac:dyDescent="0.25">
      <c r="A7" s="20"/>
      <c r="B7" s="12"/>
      <c r="C7" s="8"/>
      <c r="D7" s="42" t="s">
        <v>32</v>
      </c>
      <c r="E7" s="42" t="s">
        <v>36</v>
      </c>
      <c r="F7" s="52">
        <v>35</v>
      </c>
      <c r="G7" s="44">
        <v>5.0999999999999996</v>
      </c>
      <c r="H7" s="44">
        <v>5.2</v>
      </c>
      <c r="I7" s="45">
        <v>10.3</v>
      </c>
      <c r="J7" s="48">
        <v>109</v>
      </c>
      <c r="K7" s="42" t="s">
        <v>42</v>
      </c>
      <c r="L7" s="50">
        <v>12.27</v>
      </c>
    </row>
    <row r="8" spans="1:12" ht="24" x14ac:dyDescent="0.25">
      <c r="A8" s="20"/>
      <c r="B8" s="12"/>
      <c r="C8" s="8"/>
      <c r="D8" s="42" t="s">
        <v>32</v>
      </c>
      <c r="E8" s="42" t="s">
        <v>37</v>
      </c>
      <c r="F8" s="42">
        <v>10</v>
      </c>
      <c r="G8" s="44">
        <v>0.1</v>
      </c>
      <c r="H8" s="44">
        <v>8.1</v>
      </c>
      <c r="I8" s="45">
        <v>0.1</v>
      </c>
      <c r="J8" s="48">
        <v>73</v>
      </c>
      <c r="K8" s="42" t="s">
        <v>33</v>
      </c>
      <c r="L8" s="50">
        <v>10</v>
      </c>
    </row>
    <row r="9" spans="1:12" ht="15" x14ac:dyDescent="0.25">
      <c r="A9" s="20"/>
      <c r="B9" s="12"/>
      <c r="C9" s="8"/>
      <c r="D9" s="42" t="s">
        <v>33</v>
      </c>
      <c r="E9" s="42" t="s">
        <v>38</v>
      </c>
      <c r="F9" s="42">
        <v>200</v>
      </c>
      <c r="G9" s="44">
        <v>1.9</v>
      </c>
      <c r="H9" s="44">
        <v>1.6</v>
      </c>
      <c r="I9" s="45">
        <v>12.8</v>
      </c>
      <c r="J9" s="48">
        <v>73</v>
      </c>
      <c r="K9" s="42" t="s">
        <v>43</v>
      </c>
      <c r="L9" s="50">
        <v>7.27</v>
      </c>
    </row>
    <row r="10" spans="1:12" ht="15" x14ac:dyDescent="0.25">
      <c r="A10" s="20"/>
      <c r="B10" s="12"/>
      <c r="C10" s="8"/>
      <c r="D10" s="42" t="s">
        <v>34</v>
      </c>
      <c r="E10" s="42" t="s">
        <v>39</v>
      </c>
      <c r="F10" s="42">
        <v>180</v>
      </c>
      <c r="G10" s="44">
        <v>1.6</v>
      </c>
      <c r="H10" s="44">
        <v>0.4</v>
      </c>
      <c r="I10" s="45">
        <v>14.2</v>
      </c>
      <c r="J10" s="48">
        <v>75</v>
      </c>
      <c r="K10" s="42" t="s">
        <v>33</v>
      </c>
      <c r="L10" s="50">
        <v>41.04</v>
      </c>
    </row>
    <row r="11" spans="1:12" ht="15.75" thickBot="1" x14ac:dyDescent="0.3">
      <c r="A11" s="20"/>
      <c r="B11" s="12"/>
      <c r="C11" s="8"/>
      <c r="D11" s="43" t="s">
        <v>33</v>
      </c>
      <c r="E11" s="43" t="s">
        <v>40</v>
      </c>
      <c r="F11" s="43">
        <v>30</v>
      </c>
      <c r="G11" s="46">
        <v>2.2000000000000002</v>
      </c>
      <c r="H11" s="46">
        <v>0.9</v>
      </c>
      <c r="I11" s="47">
        <v>14.9</v>
      </c>
      <c r="J11" s="49">
        <v>76</v>
      </c>
      <c r="K11" s="43" t="s">
        <v>33</v>
      </c>
      <c r="L11" s="51">
        <v>2.83</v>
      </c>
    </row>
    <row r="12" spans="1:12" ht="15" x14ac:dyDescent="0.25">
      <c r="A12" s="21"/>
      <c r="B12" s="14"/>
      <c r="C12" s="5"/>
      <c r="D12" s="15" t="s">
        <v>22</v>
      </c>
      <c r="E12" s="6"/>
      <c r="F12" s="16">
        <f>SUM(F6:F11)</f>
        <v>660</v>
      </c>
      <c r="G12" s="16">
        <f>SUM(G6:G11)</f>
        <v>17.100000000000001</v>
      </c>
      <c r="H12" s="16">
        <f>SUM(H6:H11)</f>
        <v>23.799999999999997</v>
      </c>
      <c r="I12" s="16">
        <f>SUM(I6:I11)</f>
        <v>97.700000000000017</v>
      </c>
      <c r="J12" s="16">
        <f>SUM(J6:J11)</f>
        <v>681</v>
      </c>
      <c r="K12" s="22"/>
      <c r="L12" s="16">
        <f>SUM(L6:L11)</f>
        <v>94.999999999999986</v>
      </c>
    </row>
    <row r="13" spans="1:12" ht="24" x14ac:dyDescent="0.25">
      <c r="A13" s="23">
        <f>A6</f>
        <v>1</v>
      </c>
      <c r="B13" s="10">
        <f>B6</f>
        <v>1</v>
      </c>
      <c r="C13" s="7" t="s">
        <v>21</v>
      </c>
      <c r="D13" s="42" t="s">
        <v>32</v>
      </c>
      <c r="E13" s="42" t="s">
        <v>49</v>
      </c>
      <c r="F13" s="42">
        <v>60</v>
      </c>
      <c r="G13" s="44">
        <v>0.5</v>
      </c>
      <c r="H13" s="44">
        <v>0.1</v>
      </c>
      <c r="I13" s="45">
        <v>1.5</v>
      </c>
      <c r="J13" s="48">
        <v>8</v>
      </c>
      <c r="K13" s="42" t="s">
        <v>55</v>
      </c>
      <c r="L13" s="50">
        <v>8.27</v>
      </c>
    </row>
    <row r="14" spans="1:12" ht="15" x14ac:dyDescent="0.25">
      <c r="A14" s="20"/>
      <c r="B14" s="12"/>
      <c r="C14" s="8"/>
      <c r="D14" s="42" t="s">
        <v>44</v>
      </c>
      <c r="E14" s="42" t="s">
        <v>50</v>
      </c>
      <c r="F14" s="42">
        <v>210</v>
      </c>
      <c r="G14" s="44">
        <v>6.1</v>
      </c>
      <c r="H14" s="44">
        <v>8.5</v>
      </c>
      <c r="I14" s="45">
        <v>10.5</v>
      </c>
      <c r="J14" s="48">
        <v>143</v>
      </c>
      <c r="K14" s="42" t="s">
        <v>56</v>
      </c>
      <c r="L14" s="50">
        <v>22.89</v>
      </c>
    </row>
    <row r="15" spans="1:12" ht="15" x14ac:dyDescent="0.25">
      <c r="A15" s="20"/>
      <c r="B15" s="12"/>
      <c r="C15" s="8"/>
      <c r="D15" s="42" t="s">
        <v>45</v>
      </c>
      <c r="E15" s="42" t="s">
        <v>51</v>
      </c>
      <c r="F15" s="42">
        <v>90</v>
      </c>
      <c r="G15" s="44">
        <v>15</v>
      </c>
      <c r="H15" s="44">
        <v>20.5</v>
      </c>
      <c r="I15" s="45">
        <v>4.9000000000000004</v>
      </c>
      <c r="J15" s="48">
        <v>265</v>
      </c>
      <c r="K15" s="42" t="s">
        <v>57</v>
      </c>
      <c r="L15" s="50">
        <v>60.83</v>
      </c>
    </row>
    <row r="16" spans="1:12" ht="15" x14ac:dyDescent="0.25">
      <c r="A16" s="20"/>
      <c r="B16" s="12"/>
      <c r="C16" s="8"/>
      <c r="D16" s="42" t="s">
        <v>46</v>
      </c>
      <c r="E16" s="42" t="s">
        <v>52</v>
      </c>
      <c r="F16" s="42">
        <v>150</v>
      </c>
      <c r="G16" s="44">
        <v>5.4</v>
      </c>
      <c r="H16" s="44">
        <v>4.7</v>
      </c>
      <c r="I16" s="45">
        <v>34.9</v>
      </c>
      <c r="J16" s="48">
        <v>204</v>
      </c>
      <c r="K16" s="42" t="s">
        <v>58</v>
      </c>
      <c r="L16" s="50">
        <v>14.96</v>
      </c>
    </row>
    <row r="17" spans="1:12" ht="15" x14ac:dyDescent="0.25">
      <c r="A17" s="20"/>
      <c r="B17" s="12"/>
      <c r="C17" s="8"/>
      <c r="D17" s="42" t="s">
        <v>47</v>
      </c>
      <c r="E17" s="42" t="s">
        <v>53</v>
      </c>
      <c r="F17" s="42">
        <v>200</v>
      </c>
      <c r="G17" s="44">
        <v>0</v>
      </c>
      <c r="H17" s="44">
        <v>0</v>
      </c>
      <c r="I17" s="45">
        <v>9.6999999999999993</v>
      </c>
      <c r="J17" s="48">
        <v>39</v>
      </c>
      <c r="K17" s="42" t="s">
        <v>59</v>
      </c>
      <c r="L17" s="50">
        <v>9.0500000000000007</v>
      </c>
    </row>
    <row r="18" spans="1:12" ht="15.75" thickBot="1" x14ac:dyDescent="0.3">
      <c r="A18" s="20"/>
      <c r="B18" s="12"/>
      <c r="C18" s="8"/>
      <c r="D18" s="43" t="s">
        <v>48</v>
      </c>
      <c r="E18" s="43" t="s">
        <v>54</v>
      </c>
      <c r="F18" s="43">
        <v>50</v>
      </c>
      <c r="G18" s="46">
        <v>6.2</v>
      </c>
      <c r="H18" s="46">
        <v>0.5</v>
      </c>
      <c r="I18" s="47">
        <v>40.6</v>
      </c>
      <c r="J18" s="49">
        <v>192</v>
      </c>
      <c r="K18" s="43" t="s">
        <v>60</v>
      </c>
      <c r="L18" s="51">
        <v>4</v>
      </c>
    </row>
    <row r="19" spans="1:12" ht="15" x14ac:dyDescent="0.25">
      <c r="A19" s="21"/>
      <c r="B19" s="14"/>
      <c r="C19" s="5"/>
      <c r="D19" s="15" t="s">
        <v>22</v>
      </c>
      <c r="E19" s="6"/>
      <c r="F19" s="16">
        <f>SUM(F13:F18)</f>
        <v>760</v>
      </c>
      <c r="G19" s="16">
        <f>SUM(G13:G18)</f>
        <v>33.200000000000003</v>
      </c>
      <c r="H19" s="16">
        <f>SUM(H13:H18)</f>
        <v>34.300000000000004</v>
      </c>
      <c r="I19" s="16">
        <f>SUM(I13:I18)</f>
        <v>102.1</v>
      </c>
      <c r="J19" s="16">
        <f>SUM(J13:J18)</f>
        <v>851</v>
      </c>
      <c r="K19" s="22"/>
      <c r="L19" s="16">
        <f>SUM(L13:L18)</f>
        <v>119.99999999999999</v>
      </c>
    </row>
    <row r="20" spans="1:12" ht="15.75" thickBot="1" x14ac:dyDescent="0.25">
      <c r="A20" s="26">
        <f>A6</f>
        <v>1</v>
      </c>
      <c r="B20" s="27">
        <f>B6</f>
        <v>1</v>
      </c>
      <c r="C20" s="53" t="s">
        <v>4</v>
      </c>
      <c r="D20" s="54"/>
      <c r="E20" s="28"/>
      <c r="F20" s="29">
        <f>F12+F19</f>
        <v>1420</v>
      </c>
      <c r="G20" s="29">
        <f>G12+G19</f>
        <v>50.300000000000004</v>
      </c>
      <c r="H20" s="29">
        <f>H12+H19</f>
        <v>58.1</v>
      </c>
      <c r="I20" s="29">
        <f>I12+I19</f>
        <v>199.8</v>
      </c>
      <c r="J20" s="29">
        <f>J12+J19</f>
        <v>1532</v>
      </c>
      <c r="K20" s="29"/>
      <c r="L20" s="29">
        <f>L12+L19</f>
        <v>214.99999999999997</v>
      </c>
    </row>
    <row r="21" spans="1:12" ht="15" x14ac:dyDescent="0.25">
      <c r="A21" s="11">
        <v>1</v>
      </c>
      <c r="B21" s="12">
        <v>2</v>
      </c>
      <c r="C21" s="19" t="s">
        <v>20</v>
      </c>
      <c r="D21" s="42" t="s">
        <v>45</v>
      </c>
      <c r="E21" s="42" t="s">
        <v>61</v>
      </c>
      <c r="F21" s="42">
        <v>205</v>
      </c>
      <c r="G21" s="44">
        <v>20.399999999999999</v>
      </c>
      <c r="H21" s="44">
        <v>31.2</v>
      </c>
      <c r="I21" s="45">
        <v>3.7</v>
      </c>
      <c r="J21" s="48">
        <v>379</v>
      </c>
      <c r="K21" s="42" t="s">
        <v>65</v>
      </c>
      <c r="L21" s="50">
        <v>57.56</v>
      </c>
    </row>
    <row r="22" spans="1:12" ht="24" x14ac:dyDescent="0.25">
      <c r="A22" s="11"/>
      <c r="B22" s="12"/>
      <c r="C22" s="8"/>
      <c r="D22" s="42" t="s">
        <v>32</v>
      </c>
      <c r="E22" s="42" t="s">
        <v>62</v>
      </c>
      <c r="F22" s="42">
        <v>40</v>
      </c>
      <c r="G22" s="44">
        <v>1.6</v>
      </c>
      <c r="H22" s="44">
        <v>0.6</v>
      </c>
      <c r="I22" s="45">
        <v>22.8</v>
      </c>
      <c r="J22" s="48">
        <v>102</v>
      </c>
      <c r="K22" s="42" t="s">
        <v>66</v>
      </c>
      <c r="L22" s="50">
        <v>5.9</v>
      </c>
    </row>
    <row r="23" spans="1:12" ht="15" x14ac:dyDescent="0.25">
      <c r="A23" s="11"/>
      <c r="B23" s="12"/>
      <c r="C23" s="8"/>
      <c r="D23" s="42" t="s">
        <v>33</v>
      </c>
      <c r="E23" s="42" t="s">
        <v>63</v>
      </c>
      <c r="F23" s="42">
        <v>15</v>
      </c>
      <c r="G23" s="44">
        <v>0.2</v>
      </c>
      <c r="H23" s="44">
        <v>12.5</v>
      </c>
      <c r="I23" s="45">
        <v>0.2</v>
      </c>
      <c r="J23" s="48">
        <v>113</v>
      </c>
      <c r="K23" s="42" t="s">
        <v>67</v>
      </c>
      <c r="L23" s="50">
        <v>15</v>
      </c>
    </row>
    <row r="24" spans="1:12" ht="15" x14ac:dyDescent="0.25">
      <c r="A24" s="11"/>
      <c r="B24" s="12"/>
      <c r="C24" s="8"/>
      <c r="D24" s="42" t="s">
        <v>47</v>
      </c>
      <c r="E24" s="42" t="s">
        <v>64</v>
      </c>
      <c r="F24" s="42">
        <v>200</v>
      </c>
      <c r="G24" s="44">
        <v>3</v>
      </c>
      <c r="H24" s="44">
        <v>3.1</v>
      </c>
      <c r="I24" s="45">
        <v>12.5</v>
      </c>
      <c r="J24" s="48">
        <v>90</v>
      </c>
      <c r="K24" s="42" t="s">
        <v>68</v>
      </c>
      <c r="L24" s="50">
        <v>10.54</v>
      </c>
    </row>
    <row r="25" spans="1:12" ht="15.75" thickBot="1" x14ac:dyDescent="0.3">
      <c r="A25" s="11"/>
      <c r="B25" s="12"/>
      <c r="C25" s="8"/>
      <c r="D25" s="43" t="s">
        <v>48</v>
      </c>
      <c r="E25" s="43" t="s">
        <v>40</v>
      </c>
      <c r="F25" s="43">
        <v>50</v>
      </c>
      <c r="G25" s="46">
        <v>3.7</v>
      </c>
      <c r="H25" s="46">
        <v>1.5</v>
      </c>
      <c r="I25" s="47">
        <v>24.9</v>
      </c>
      <c r="J25" s="49">
        <v>127</v>
      </c>
      <c r="K25" s="43" t="s">
        <v>33</v>
      </c>
      <c r="L25" s="51">
        <v>6</v>
      </c>
    </row>
    <row r="26" spans="1:12" ht="15" x14ac:dyDescent="0.25">
      <c r="A26" s="13"/>
      <c r="B26" s="14"/>
      <c r="C26" s="5"/>
      <c r="D26" s="15" t="s">
        <v>22</v>
      </c>
      <c r="E26" s="6"/>
      <c r="F26" s="16">
        <f>SUM(F21:F25)</f>
        <v>510</v>
      </c>
      <c r="G26" s="16">
        <f>SUM(G21:G25)</f>
        <v>28.9</v>
      </c>
      <c r="H26" s="16">
        <f>SUM(H21:H25)</f>
        <v>48.9</v>
      </c>
      <c r="I26" s="16">
        <f>SUM(I21:I25)</f>
        <v>64.099999999999994</v>
      </c>
      <c r="J26" s="16">
        <f>SUM(J21:J25)</f>
        <v>811</v>
      </c>
      <c r="K26" s="22"/>
      <c r="L26" s="16">
        <f>SUM(L21:L25)</f>
        <v>95</v>
      </c>
    </row>
    <row r="27" spans="1:12" ht="24" x14ac:dyDescent="0.25">
      <c r="A27" s="10">
        <f>A21</f>
        <v>1</v>
      </c>
      <c r="B27" s="10">
        <f>B21</f>
        <v>2</v>
      </c>
      <c r="C27" s="7" t="s">
        <v>21</v>
      </c>
      <c r="D27" s="42" t="s">
        <v>32</v>
      </c>
      <c r="E27" s="42" t="s">
        <v>69</v>
      </c>
      <c r="F27" s="42">
        <v>60</v>
      </c>
      <c r="G27" s="44">
        <v>0.5</v>
      </c>
      <c r="H27" s="44">
        <v>0.1</v>
      </c>
      <c r="I27" s="45">
        <v>1</v>
      </c>
      <c r="J27" s="48">
        <v>8</v>
      </c>
      <c r="K27" s="42" t="s">
        <v>74</v>
      </c>
      <c r="L27" s="50">
        <v>22</v>
      </c>
    </row>
    <row r="28" spans="1:12" ht="15" x14ac:dyDescent="0.25">
      <c r="A28" s="11"/>
      <c r="B28" s="12"/>
      <c r="C28" s="8"/>
      <c r="D28" s="42" t="s">
        <v>44</v>
      </c>
      <c r="E28" s="42" t="s">
        <v>70</v>
      </c>
      <c r="F28" s="42">
        <v>205</v>
      </c>
      <c r="G28" s="44">
        <v>1.9</v>
      </c>
      <c r="H28" s="44">
        <v>5</v>
      </c>
      <c r="I28" s="45">
        <v>11.1</v>
      </c>
      <c r="J28" s="48">
        <v>97</v>
      </c>
      <c r="K28" s="42" t="s">
        <v>75</v>
      </c>
      <c r="L28" s="50">
        <v>13.74</v>
      </c>
    </row>
    <row r="29" spans="1:12" ht="15" x14ac:dyDescent="0.25">
      <c r="A29" s="11"/>
      <c r="B29" s="12"/>
      <c r="C29" s="8"/>
      <c r="D29" s="42" t="s">
        <v>45</v>
      </c>
      <c r="E29" s="42" t="s">
        <v>71</v>
      </c>
      <c r="F29" s="42">
        <v>140</v>
      </c>
      <c r="G29" s="44">
        <v>17</v>
      </c>
      <c r="H29" s="44">
        <v>15.8</v>
      </c>
      <c r="I29" s="45">
        <v>15.6</v>
      </c>
      <c r="J29" s="48">
        <v>273</v>
      </c>
      <c r="K29" s="42" t="s">
        <v>76</v>
      </c>
      <c r="L29" s="50">
        <v>70.02</v>
      </c>
    </row>
    <row r="30" spans="1:12" ht="15" x14ac:dyDescent="0.25">
      <c r="A30" s="11"/>
      <c r="B30" s="12"/>
      <c r="C30" s="8"/>
      <c r="D30" s="42" t="s">
        <v>46</v>
      </c>
      <c r="E30" s="42" t="s">
        <v>72</v>
      </c>
      <c r="F30" s="42">
        <v>150</v>
      </c>
      <c r="G30" s="44">
        <v>4.5999999999999996</v>
      </c>
      <c r="H30" s="44">
        <v>4.4000000000000004</v>
      </c>
      <c r="I30" s="45">
        <v>20.5</v>
      </c>
      <c r="J30" s="48">
        <v>140</v>
      </c>
      <c r="K30" s="42" t="s">
        <v>77</v>
      </c>
      <c r="L30" s="50">
        <v>7.13</v>
      </c>
    </row>
    <row r="31" spans="1:12" ht="15" x14ac:dyDescent="0.25">
      <c r="A31" s="11"/>
      <c r="B31" s="12"/>
      <c r="C31" s="8"/>
      <c r="D31" s="42" t="s">
        <v>47</v>
      </c>
      <c r="E31" s="42" t="s">
        <v>73</v>
      </c>
      <c r="F31" s="42">
        <v>200</v>
      </c>
      <c r="G31" s="44">
        <v>0.4</v>
      </c>
      <c r="H31" s="44">
        <v>0</v>
      </c>
      <c r="I31" s="45">
        <v>10.5</v>
      </c>
      <c r="J31" s="48">
        <v>44</v>
      </c>
      <c r="K31" s="42" t="s">
        <v>78</v>
      </c>
      <c r="L31" s="50">
        <v>3.11</v>
      </c>
    </row>
    <row r="32" spans="1:12" ht="15.75" thickBot="1" x14ac:dyDescent="0.3">
      <c r="A32" s="11"/>
      <c r="B32" s="12"/>
      <c r="C32" s="8"/>
      <c r="D32" s="43" t="s">
        <v>48</v>
      </c>
      <c r="E32" s="43" t="s">
        <v>54</v>
      </c>
      <c r="F32" s="43">
        <v>50</v>
      </c>
      <c r="G32" s="46">
        <v>6.2</v>
      </c>
      <c r="H32" s="46">
        <v>0.5</v>
      </c>
      <c r="I32" s="47">
        <v>40.6</v>
      </c>
      <c r="J32" s="49">
        <v>192</v>
      </c>
      <c r="K32" s="43" t="s">
        <v>60</v>
      </c>
      <c r="L32" s="51">
        <v>4</v>
      </c>
    </row>
    <row r="33" spans="1:12" ht="15" x14ac:dyDescent="0.25">
      <c r="A33" s="13"/>
      <c r="B33" s="14"/>
      <c r="C33" s="5"/>
      <c r="D33" s="15" t="s">
        <v>22</v>
      </c>
      <c r="E33" s="6"/>
      <c r="F33" s="16">
        <f>SUM(F27:F32)</f>
        <v>805</v>
      </c>
      <c r="G33" s="16">
        <f>SUM(G27:G32)</f>
        <v>30.599999999999998</v>
      </c>
      <c r="H33" s="16">
        <f>SUM(H27:H32)</f>
        <v>25.799999999999997</v>
      </c>
      <c r="I33" s="16">
        <f>SUM(I27:I32)</f>
        <v>99.300000000000011</v>
      </c>
      <c r="J33" s="16">
        <f>SUM(J27:J32)</f>
        <v>754</v>
      </c>
      <c r="K33" s="22"/>
      <c r="L33" s="16">
        <f>SUM(L27:L32)</f>
        <v>119.99999999999999</v>
      </c>
    </row>
    <row r="34" spans="1:12" ht="15.75" customHeight="1" thickBot="1" x14ac:dyDescent="0.25">
      <c r="A34" s="30">
        <f>A21</f>
        <v>1</v>
      </c>
      <c r="B34" s="30">
        <f>B21</f>
        <v>2</v>
      </c>
      <c r="C34" s="53" t="s">
        <v>4</v>
      </c>
      <c r="D34" s="54"/>
      <c r="E34" s="28"/>
      <c r="F34" s="29">
        <f>F26+F33</f>
        <v>1315</v>
      </c>
      <c r="G34" s="29">
        <f>G26+G33</f>
        <v>59.5</v>
      </c>
      <c r="H34" s="29">
        <f>H26+H33</f>
        <v>74.699999999999989</v>
      </c>
      <c r="I34" s="29">
        <f>I26+I33</f>
        <v>163.4</v>
      </c>
      <c r="J34" s="29">
        <f>J26+J33</f>
        <v>1565</v>
      </c>
      <c r="K34" s="29"/>
      <c r="L34" s="29">
        <f>L26+L33</f>
        <v>215</v>
      </c>
    </row>
    <row r="35" spans="1:12" ht="15" x14ac:dyDescent="0.25">
      <c r="A35" s="17">
        <v>1</v>
      </c>
      <c r="B35" s="18">
        <v>3</v>
      </c>
      <c r="C35" s="19" t="s">
        <v>20</v>
      </c>
      <c r="D35" s="42" t="s">
        <v>45</v>
      </c>
      <c r="E35" s="42" t="s">
        <v>79</v>
      </c>
      <c r="F35" s="42">
        <v>220</v>
      </c>
      <c r="G35" s="44">
        <v>35.9</v>
      </c>
      <c r="H35" s="44">
        <v>20.100000000000001</v>
      </c>
      <c r="I35" s="45">
        <v>37.799999999999997</v>
      </c>
      <c r="J35" s="48">
        <v>482</v>
      </c>
      <c r="K35" s="42" t="s">
        <v>84</v>
      </c>
      <c r="L35" s="50">
        <v>71.67</v>
      </c>
    </row>
    <row r="36" spans="1:12" ht="24" x14ac:dyDescent="0.25">
      <c r="A36" s="20"/>
      <c r="B36" s="12"/>
      <c r="C36" s="8"/>
      <c r="D36" s="42" t="s">
        <v>32</v>
      </c>
      <c r="E36" s="42" t="s">
        <v>80</v>
      </c>
      <c r="F36" s="42">
        <v>30</v>
      </c>
      <c r="G36" s="44">
        <v>1.6</v>
      </c>
      <c r="H36" s="44">
        <v>8.9</v>
      </c>
      <c r="I36" s="45">
        <v>10.1</v>
      </c>
      <c r="J36" s="48">
        <v>126</v>
      </c>
      <c r="K36" s="42" t="s">
        <v>85</v>
      </c>
      <c r="L36" s="50">
        <v>12.17</v>
      </c>
    </row>
    <row r="37" spans="1:12" ht="15" x14ac:dyDescent="0.25">
      <c r="A37" s="20"/>
      <c r="B37" s="12"/>
      <c r="C37" s="8"/>
      <c r="D37" s="42" t="s">
        <v>47</v>
      </c>
      <c r="E37" s="42" t="s">
        <v>81</v>
      </c>
      <c r="F37" s="42">
        <v>205</v>
      </c>
      <c r="G37" s="44">
        <v>0.4</v>
      </c>
      <c r="H37" s="44">
        <v>0</v>
      </c>
      <c r="I37" s="45">
        <v>7.8</v>
      </c>
      <c r="J37" s="48">
        <v>34</v>
      </c>
      <c r="K37" s="42" t="s">
        <v>86</v>
      </c>
      <c r="L37" s="50">
        <v>5.74</v>
      </c>
    </row>
    <row r="38" spans="1:12" ht="15.75" thickBot="1" x14ac:dyDescent="0.3">
      <c r="A38" s="20"/>
      <c r="B38" s="12"/>
      <c r="C38" s="8"/>
      <c r="D38" s="43" t="s">
        <v>48</v>
      </c>
      <c r="E38" s="43" t="s">
        <v>82</v>
      </c>
      <c r="F38" s="43">
        <v>50</v>
      </c>
      <c r="G38" s="46">
        <v>3.7</v>
      </c>
      <c r="H38" s="46">
        <v>1.5</v>
      </c>
      <c r="I38" s="47">
        <v>24.9</v>
      </c>
      <c r="J38" s="49">
        <v>127</v>
      </c>
      <c r="K38" s="43" t="s">
        <v>60</v>
      </c>
      <c r="L38" s="51">
        <v>5.42</v>
      </c>
    </row>
    <row r="39" spans="1:12" ht="15" x14ac:dyDescent="0.25">
      <c r="A39" s="21"/>
      <c r="B39" s="14"/>
      <c r="C39" s="5"/>
      <c r="D39" s="15" t="s">
        <v>22</v>
      </c>
      <c r="E39" s="6"/>
      <c r="F39" s="16">
        <f>SUM(F35:F38)</f>
        <v>505</v>
      </c>
      <c r="G39" s="16">
        <f>SUM(G35:G38)</f>
        <v>41.6</v>
      </c>
      <c r="H39" s="16">
        <f>SUM(H35:H38)</f>
        <v>30.5</v>
      </c>
      <c r="I39" s="16">
        <f>SUM(I35:I38)</f>
        <v>80.599999999999994</v>
      </c>
      <c r="J39" s="16">
        <f>SUM(J35:J38)</f>
        <v>769</v>
      </c>
      <c r="K39" s="22"/>
      <c r="L39" s="16">
        <f>SUM(L35:L38)</f>
        <v>95</v>
      </c>
    </row>
    <row r="40" spans="1:12" ht="24" x14ac:dyDescent="0.25">
      <c r="A40" s="23">
        <f>A35</f>
        <v>1</v>
      </c>
      <c r="B40" s="10">
        <f>B35</f>
        <v>3</v>
      </c>
      <c r="C40" s="7" t="s">
        <v>21</v>
      </c>
      <c r="D40" s="42" t="s">
        <v>32</v>
      </c>
      <c r="E40" s="42" t="s">
        <v>87</v>
      </c>
      <c r="F40" s="42">
        <v>60</v>
      </c>
      <c r="G40" s="44">
        <v>1.8</v>
      </c>
      <c r="H40" s="44">
        <v>0.1</v>
      </c>
      <c r="I40" s="45">
        <v>3.8</v>
      </c>
      <c r="J40" s="48">
        <v>23</v>
      </c>
      <c r="K40" s="42" t="s">
        <v>92</v>
      </c>
      <c r="L40" s="50">
        <v>30.86</v>
      </c>
    </row>
    <row r="41" spans="1:12" ht="15" x14ac:dyDescent="0.25">
      <c r="A41" s="20"/>
      <c r="B41" s="12"/>
      <c r="C41" s="8"/>
      <c r="D41" s="42" t="s">
        <v>33</v>
      </c>
      <c r="E41" s="42" t="s">
        <v>88</v>
      </c>
      <c r="F41" s="42">
        <v>210</v>
      </c>
      <c r="G41" s="44">
        <v>3.5</v>
      </c>
      <c r="H41" s="44">
        <v>3.2</v>
      </c>
      <c r="I41" s="45">
        <v>18.2</v>
      </c>
      <c r="J41" s="48">
        <v>116</v>
      </c>
      <c r="K41" s="42" t="s">
        <v>93</v>
      </c>
      <c r="L41" s="50">
        <v>15.8</v>
      </c>
    </row>
    <row r="42" spans="1:12" ht="15" x14ac:dyDescent="0.25">
      <c r="A42" s="20"/>
      <c r="B42" s="12"/>
      <c r="C42" s="8"/>
      <c r="D42" s="42" t="s">
        <v>45</v>
      </c>
      <c r="E42" s="42" t="s">
        <v>89</v>
      </c>
      <c r="F42" s="42">
        <v>140</v>
      </c>
      <c r="G42" s="44">
        <v>16.2</v>
      </c>
      <c r="H42" s="44">
        <v>18.5</v>
      </c>
      <c r="I42" s="45">
        <v>2.2000000000000002</v>
      </c>
      <c r="J42" s="48">
        <v>240</v>
      </c>
      <c r="K42" s="42" t="s">
        <v>94</v>
      </c>
      <c r="L42" s="50">
        <v>47.76</v>
      </c>
    </row>
    <row r="43" spans="1:12" ht="15" x14ac:dyDescent="0.25">
      <c r="A43" s="20"/>
      <c r="B43" s="12"/>
      <c r="C43" s="8"/>
      <c r="D43" s="42" t="s">
        <v>46</v>
      </c>
      <c r="E43" s="42" t="s">
        <v>90</v>
      </c>
      <c r="F43" s="42">
        <v>150</v>
      </c>
      <c r="G43" s="44">
        <v>5.9</v>
      </c>
      <c r="H43" s="44">
        <v>7</v>
      </c>
      <c r="I43" s="45">
        <v>26.8</v>
      </c>
      <c r="J43" s="48">
        <v>194</v>
      </c>
      <c r="K43" s="42" t="s">
        <v>95</v>
      </c>
      <c r="L43" s="50">
        <v>11.02</v>
      </c>
    </row>
    <row r="44" spans="1:12" ht="15" x14ac:dyDescent="0.25">
      <c r="A44" s="20"/>
      <c r="B44" s="12"/>
      <c r="C44" s="8"/>
      <c r="D44" s="42" t="s">
        <v>33</v>
      </c>
      <c r="E44" s="42" t="s">
        <v>91</v>
      </c>
      <c r="F44" s="42">
        <v>200</v>
      </c>
      <c r="G44" s="44">
        <v>0.3</v>
      </c>
      <c r="H44" s="44">
        <v>0.1</v>
      </c>
      <c r="I44" s="45">
        <v>21.5</v>
      </c>
      <c r="J44" s="48">
        <v>90</v>
      </c>
      <c r="K44" s="42" t="s">
        <v>96</v>
      </c>
      <c r="L44" s="50">
        <v>11.31</v>
      </c>
    </row>
    <row r="45" spans="1:12" ht="15.75" thickBot="1" x14ac:dyDescent="0.3">
      <c r="A45" s="20"/>
      <c r="B45" s="12"/>
      <c r="C45" s="8"/>
      <c r="D45" s="43" t="s">
        <v>48</v>
      </c>
      <c r="E45" s="43" t="s">
        <v>54</v>
      </c>
      <c r="F45" s="43">
        <v>50</v>
      </c>
      <c r="G45" s="46">
        <v>6.2</v>
      </c>
      <c r="H45" s="46">
        <v>0.5</v>
      </c>
      <c r="I45" s="47">
        <v>40.6</v>
      </c>
      <c r="J45" s="49">
        <v>192</v>
      </c>
      <c r="K45" s="43" t="s">
        <v>60</v>
      </c>
      <c r="L45" s="51">
        <v>3.25</v>
      </c>
    </row>
    <row r="46" spans="1:12" ht="15" x14ac:dyDescent="0.25">
      <c r="A46" s="21"/>
      <c r="B46" s="14"/>
      <c r="C46" s="5"/>
      <c r="D46" s="15" t="s">
        <v>22</v>
      </c>
      <c r="E46" s="6"/>
      <c r="F46" s="16">
        <f>SUM(F40:F45)</f>
        <v>810</v>
      </c>
      <c r="G46" s="16">
        <f>SUM(G40:G45)</f>
        <v>33.9</v>
      </c>
      <c r="H46" s="16">
        <f>SUM(H40:H45)</f>
        <v>29.400000000000002</v>
      </c>
      <c r="I46" s="16">
        <f>SUM(I40:I45)</f>
        <v>113.1</v>
      </c>
      <c r="J46" s="16">
        <f>SUM(J40:J45)</f>
        <v>855</v>
      </c>
      <c r="K46" s="22"/>
      <c r="L46" s="16">
        <f>SUM(L40:L45)</f>
        <v>119.99999999999999</v>
      </c>
    </row>
    <row r="47" spans="1:12" ht="15.75" customHeight="1" thickBot="1" x14ac:dyDescent="0.25">
      <c r="A47" s="26">
        <f>A35</f>
        <v>1</v>
      </c>
      <c r="B47" s="27">
        <f>B35</f>
        <v>3</v>
      </c>
      <c r="C47" s="53" t="s">
        <v>4</v>
      </c>
      <c r="D47" s="54"/>
      <c r="E47" s="28"/>
      <c r="F47" s="29">
        <f>F39+F46</f>
        <v>1315</v>
      </c>
      <c r="G47" s="29">
        <f>G39+G46</f>
        <v>75.5</v>
      </c>
      <c r="H47" s="29">
        <f>H39+H46</f>
        <v>59.900000000000006</v>
      </c>
      <c r="I47" s="29">
        <f>I39+I46</f>
        <v>193.7</v>
      </c>
      <c r="J47" s="29">
        <f>J39+J46</f>
        <v>1624</v>
      </c>
      <c r="K47" s="29"/>
      <c r="L47" s="29">
        <f>L39+L46</f>
        <v>215</v>
      </c>
    </row>
    <row r="48" spans="1:12" ht="15" x14ac:dyDescent="0.25">
      <c r="A48" s="17">
        <v>1</v>
      </c>
      <c r="B48" s="18">
        <v>4</v>
      </c>
      <c r="C48" s="19" t="s">
        <v>20</v>
      </c>
      <c r="D48" s="42" t="s">
        <v>31</v>
      </c>
      <c r="E48" s="42" t="s">
        <v>97</v>
      </c>
      <c r="F48" s="42">
        <v>205</v>
      </c>
      <c r="G48" s="44">
        <v>6.7</v>
      </c>
      <c r="H48" s="44">
        <v>7.6</v>
      </c>
      <c r="I48" s="45">
        <v>35</v>
      </c>
      <c r="J48" s="48">
        <v>235</v>
      </c>
      <c r="K48" s="42" t="s">
        <v>98</v>
      </c>
      <c r="L48" s="45">
        <v>35</v>
      </c>
    </row>
    <row r="49" spans="1:12" ht="24" x14ac:dyDescent="0.25">
      <c r="A49" s="20"/>
      <c r="B49" s="12"/>
      <c r="C49" s="8"/>
      <c r="D49" s="42" t="s">
        <v>32</v>
      </c>
      <c r="E49" s="42" t="s">
        <v>36</v>
      </c>
      <c r="F49" s="42">
        <v>40</v>
      </c>
      <c r="G49" s="44">
        <v>6.2</v>
      </c>
      <c r="H49" s="44">
        <v>6.7</v>
      </c>
      <c r="I49" s="45">
        <v>10.3</v>
      </c>
      <c r="J49" s="48">
        <v>127</v>
      </c>
      <c r="K49" s="42" t="s">
        <v>42</v>
      </c>
      <c r="L49" s="45">
        <v>10.3</v>
      </c>
    </row>
    <row r="50" spans="1:12" ht="15" x14ac:dyDescent="0.25">
      <c r="A50" s="20"/>
      <c r="B50" s="12"/>
      <c r="C50" s="8"/>
      <c r="D50" s="42" t="s">
        <v>47</v>
      </c>
      <c r="E50" s="42" t="s">
        <v>73</v>
      </c>
      <c r="F50" s="42">
        <v>200</v>
      </c>
      <c r="G50" s="44">
        <v>0.4</v>
      </c>
      <c r="H50" s="44">
        <v>0</v>
      </c>
      <c r="I50" s="45">
        <v>7.6</v>
      </c>
      <c r="J50" s="48">
        <v>32</v>
      </c>
      <c r="K50" s="42" t="s">
        <v>78</v>
      </c>
      <c r="L50" s="45">
        <v>7.6</v>
      </c>
    </row>
    <row r="51" spans="1:12" ht="15" x14ac:dyDescent="0.25">
      <c r="A51" s="20"/>
      <c r="B51" s="12"/>
      <c r="C51" s="8"/>
      <c r="D51" s="42" t="s">
        <v>48</v>
      </c>
      <c r="E51" s="42" t="s">
        <v>82</v>
      </c>
      <c r="F51" s="42">
        <v>50</v>
      </c>
      <c r="G51" s="44">
        <v>3.7</v>
      </c>
      <c r="H51" s="44">
        <v>1.5</v>
      </c>
      <c r="I51" s="45">
        <v>24.9</v>
      </c>
      <c r="J51" s="48">
        <v>127</v>
      </c>
      <c r="K51" s="42" t="s">
        <v>60</v>
      </c>
      <c r="L51" s="45">
        <v>24.9</v>
      </c>
    </row>
    <row r="52" spans="1:12" ht="15.75" thickBot="1" x14ac:dyDescent="0.3">
      <c r="A52" s="20"/>
      <c r="B52" s="12"/>
      <c r="C52" s="8"/>
      <c r="D52" s="43" t="s">
        <v>34</v>
      </c>
      <c r="E52" s="43" t="s">
        <v>39</v>
      </c>
      <c r="F52" s="43">
        <v>200</v>
      </c>
      <c r="G52" s="46">
        <v>0.8</v>
      </c>
      <c r="H52" s="46">
        <v>0.8</v>
      </c>
      <c r="I52" s="47">
        <v>19</v>
      </c>
      <c r="J52" s="49">
        <v>91</v>
      </c>
      <c r="K52" s="43" t="s">
        <v>33</v>
      </c>
      <c r="L52" s="47">
        <v>19</v>
      </c>
    </row>
    <row r="53" spans="1:12" ht="15" x14ac:dyDescent="0.25">
      <c r="A53" s="21"/>
      <c r="B53" s="14"/>
      <c r="C53" s="5"/>
      <c r="D53" s="15" t="s">
        <v>22</v>
      </c>
      <c r="E53" s="6"/>
      <c r="F53" s="16">
        <f>SUM(F48:F52)</f>
        <v>695</v>
      </c>
      <c r="G53" s="16">
        <f>SUM(G48:G52)</f>
        <v>17.8</v>
      </c>
      <c r="H53" s="16">
        <f>SUM(H48:H52)</f>
        <v>16.600000000000001</v>
      </c>
      <c r="I53" s="16">
        <f>SUM(I48:I52)</f>
        <v>96.8</v>
      </c>
      <c r="J53" s="16">
        <f>SUM(J48:J52)</f>
        <v>612</v>
      </c>
      <c r="K53" s="22"/>
      <c r="L53" s="16">
        <f>SUM(L48:L52)</f>
        <v>96.8</v>
      </c>
    </row>
    <row r="54" spans="1:12" ht="24" x14ac:dyDescent="0.25">
      <c r="A54" s="23">
        <f>A48</f>
        <v>1</v>
      </c>
      <c r="B54" s="10">
        <f>B48</f>
        <v>4</v>
      </c>
      <c r="C54" s="7" t="s">
        <v>21</v>
      </c>
      <c r="D54" s="42" t="s">
        <v>32</v>
      </c>
      <c r="E54" s="42" t="s">
        <v>49</v>
      </c>
      <c r="F54" s="42">
        <v>60</v>
      </c>
      <c r="G54" s="44">
        <v>0.5</v>
      </c>
      <c r="H54" s="44">
        <v>0.1</v>
      </c>
      <c r="I54" s="45">
        <v>1.5</v>
      </c>
      <c r="J54" s="48">
        <v>8</v>
      </c>
      <c r="K54" s="42" t="s">
        <v>55</v>
      </c>
      <c r="L54" s="50">
        <v>11.35</v>
      </c>
    </row>
    <row r="55" spans="1:12" ht="24" x14ac:dyDescent="0.25">
      <c r="A55" s="20"/>
      <c r="B55" s="12"/>
      <c r="C55" s="8"/>
      <c r="D55" s="42" t="s">
        <v>44</v>
      </c>
      <c r="E55" s="42" t="s">
        <v>99</v>
      </c>
      <c r="F55" s="42">
        <v>225</v>
      </c>
      <c r="G55" s="44">
        <v>7.2</v>
      </c>
      <c r="H55" s="44">
        <v>8.8000000000000007</v>
      </c>
      <c r="I55" s="45">
        <v>18.899999999999999</v>
      </c>
      <c r="J55" s="48">
        <v>183</v>
      </c>
      <c r="K55" s="42" t="s">
        <v>103</v>
      </c>
      <c r="L55" s="50">
        <v>20.89</v>
      </c>
    </row>
    <row r="56" spans="1:12" ht="24" x14ac:dyDescent="0.25">
      <c r="A56" s="20"/>
      <c r="B56" s="12"/>
      <c r="C56" s="8"/>
      <c r="D56" s="42" t="s">
        <v>45</v>
      </c>
      <c r="E56" s="42" t="s">
        <v>100</v>
      </c>
      <c r="F56" s="42">
        <v>140</v>
      </c>
      <c r="G56" s="44">
        <v>12.8</v>
      </c>
      <c r="H56" s="44">
        <v>5.8</v>
      </c>
      <c r="I56" s="45">
        <v>6.9</v>
      </c>
      <c r="J56" s="48">
        <v>131</v>
      </c>
      <c r="K56" s="42" t="s">
        <v>104</v>
      </c>
      <c r="L56" s="50">
        <v>60.49</v>
      </c>
    </row>
    <row r="57" spans="1:12" ht="15" x14ac:dyDescent="0.25">
      <c r="A57" s="20"/>
      <c r="B57" s="12"/>
      <c r="C57" s="8"/>
      <c r="D57" s="42" t="s">
        <v>46</v>
      </c>
      <c r="E57" s="42" t="s">
        <v>101</v>
      </c>
      <c r="F57" s="42">
        <v>150</v>
      </c>
      <c r="G57" s="44">
        <v>3.2</v>
      </c>
      <c r="H57" s="44">
        <v>5.0999999999999996</v>
      </c>
      <c r="I57" s="45">
        <v>21.9</v>
      </c>
      <c r="J57" s="48">
        <v>147</v>
      </c>
      <c r="K57" s="42" t="s">
        <v>105</v>
      </c>
      <c r="L57" s="50">
        <v>15.79</v>
      </c>
    </row>
    <row r="58" spans="1:12" ht="15" x14ac:dyDescent="0.25">
      <c r="A58" s="20"/>
      <c r="B58" s="12"/>
      <c r="C58" s="8"/>
      <c r="D58" s="42" t="s">
        <v>47</v>
      </c>
      <c r="E58" s="42" t="s">
        <v>102</v>
      </c>
      <c r="F58" s="42">
        <v>200</v>
      </c>
      <c r="G58" s="44">
        <v>0</v>
      </c>
      <c r="H58" s="44">
        <v>0</v>
      </c>
      <c r="I58" s="45">
        <v>28.2</v>
      </c>
      <c r="J58" s="48">
        <v>113</v>
      </c>
      <c r="K58" s="42" t="s">
        <v>106</v>
      </c>
      <c r="L58" s="50">
        <v>8.23</v>
      </c>
    </row>
    <row r="59" spans="1:12" ht="15.75" thickBot="1" x14ac:dyDescent="0.3">
      <c r="A59" s="20"/>
      <c r="B59" s="12"/>
      <c r="C59" s="8"/>
      <c r="D59" s="43" t="s">
        <v>48</v>
      </c>
      <c r="E59" s="43" t="s">
        <v>54</v>
      </c>
      <c r="F59" s="43">
        <v>50</v>
      </c>
      <c r="G59" s="46">
        <v>6.2</v>
      </c>
      <c r="H59" s="46">
        <v>0.5</v>
      </c>
      <c r="I59" s="47">
        <v>40.6</v>
      </c>
      <c r="J59" s="49">
        <v>192</v>
      </c>
      <c r="K59" s="43" t="s">
        <v>60</v>
      </c>
      <c r="L59" s="51">
        <v>3.25</v>
      </c>
    </row>
    <row r="60" spans="1:12" ht="15" x14ac:dyDescent="0.25">
      <c r="A60" s="21"/>
      <c r="B60" s="14"/>
      <c r="C60" s="5"/>
      <c r="D60" s="15" t="s">
        <v>22</v>
      </c>
      <c r="E60" s="6"/>
      <c r="F60" s="16">
        <f>SUM(F54:F59)</f>
        <v>825</v>
      </c>
      <c r="G60" s="16">
        <f>SUM(G54:G59)</f>
        <v>29.9</v>
      </c>
      <c r="H60" s="16">
        <f>SUM(H54:H59)</f>
        <v>20.299999999999997</v>
      </c>
      <c r="I60" s="16">
        <f>SUM(I54:I59)</f>
        <v>118</v>
      </c>
      <c r="J60" s="16">
        <f>SUM(J54:J59)</f>
        <v>774</v>
      </c>
      <c r="K60" s="22"/>
      <c r="L60" s="16">
        <f>SUM(L54:L59)</f>
        <v>120.00000000000001</v>
      </c>
    </row>
    <row r="61" spans="1:12" ht="15.75" customHeight="1" thickBot="1" x14ac:dyDescent="0.25">
      <c r="A61" s="26">
        <f>A48</f>
        <v>1</v>
      </c>
      <c r="B61" s="27">
        <f>B48</f>
        <v>4</v>
      </c>
      <c r="C61" s="53" t="s">
        <v>4</v>
      </c>
      <c r="D61" s="54"/>
      <c r="E61" s="28"/>
      <c r="F61" s="29">
        <f>F53+F60</f>
        <v>1520</v>
      </c>
      <c r="G61" s="29">
        <f>G53+G60</f>
        <v>47.7</v>
      </c>
      <c r="H61" s="29">
        <f>H53+H60</f>
        <v>36.9</v>
      </c>
      <c r="I61" s="29">
        <f>I53+I60</f>
        <v>214.8</v>
      </c>
      <c r="J61" s="29">
        <f>J53+J60</f>
        <v>1386</v>
      </c>
      <c r="K61" s="29"/>
      <c r="L61" s="29">
        <f>L53+L60</f>
        <v>216.8</v>
      </c>
    </row>
    <row r="62" spans="1:12" ht="15" x14ac:dyDescent="0.25">
      <c r="A62" s="17">
        <v>1</v>
      </c>
      <c r="B62" s="18">
        <v>5</v>
      </c>
      <c r="C62" s="19" t="s">
        <v>20</v>
      </c>
      <c r="D62" s="42" t="s">
        <v>45</v>
      </c>
      <c r="E62" s="42" t="s">
        <v>107</v>
      </c>
      <c r="F62" s="42">
        <v>90</v>
      </c>
      <c r="G62" s="44">
        <v>16.3</v>
      </c>
      <c r="H62" s="44">
        <v>17.7</v>
      </c>
      <c r="I62" s="45">
        <v>7</v>
      </c>
      <c r="J62" s="48">
        <v>253</v>
      </c>
      <c r="K62" s="42" t="s">
        <v>108</v>
      </c>
      <c r="L62" s="50">
        <v>69.91</v>
      </c>
    </row>
    <row r="63" spans="1:12" ht="15" x14ac:dyDescent="0.25">
      <c r="A63" s="20"/>
      <c r="B63" s="12"/>
      <c r="C63" s="8"/>
      <c r="D63" s="42" t="s">
        <v>46</v>
      </c>
      <c r="E63" s="42" t="s">
        <v>52</v>
      </c>
      <c r="F63" s="42">
        <v>150</v>
      </c>
      <c r="G63" s="44">
        <v>5.4</v>
      </c>
      <c r="H63" s="44">
        <v>4.7</v>
      </c>
      <c r="I63" s="45">
        <v>34.9</v>
      </c>
      <c r="J63" s="48">
        <v>204</v>
      </c>
      <c r="K63" s="42" t="s">
        <v>58</v>
      </c>
      <c r="L63" s="50">
        <v>8.69</v>
      </c>
    </row>
    <row r="64" spans="1:12" ht="24" x14ac:dyDescent="0.25">
      <c r="A64" s="20"/>
      <c r="B64" s="12"/>
      <c r="C64" s="8"/>
      <c r="D64" s="42" t="s">
        <v>32</v>
      </c>
      <c r="E64" s="42" t="s">
        <v>62</v>
      </c>
      <c r="F64" s="42">
        <v>40</v>
      </c>
      <c r="G64" s="44">
        <v>1.5</v>
      </c>
      <c r="H64" s="44">
        <v>0.6</v>
      </c>
      <c r="I64" s="45">
        <v>16.399999999999999</v>
      </c>
      <c r="J64" s="48">
        <v>77</v>
      </c>
      <c r="K64" s="42" t="s">
        <v>66</v>
      </c>
      <c r="L64" s="50">
        <v>4.09</v>
      </c>
    </row>
    <row r="65" spans="1:12" ht="15" x14ac:dyDescent="0.25">
      <c r="A65" s="20"/>
      <c r="B65" s="12"/>
      <c r="C65" s="8"/>
      <c r="D65" s="42" t="s">
        <v>47</v>
      </c>
      <c r="E65" s="42" t="s">
        <v>38</v>
      </c>
      <c r="F65" s="42">
        <v>200</v>
      </c>
      <c r="G65" s="44">
        <v>1.9</v>
      </c>
      <c r="H65" s="44">
        <v>1.6</v>
      </c>
      <c r="I65" s="45">
        <v>9.9</v>
      </c>
      <c r="J65" s="48">
        <v>61</v>
      </c>
      <c r="K65" s="42" t="s">
        <v>43</v>
      </c>
      <c r="L65" s="50">
        <v>6.89</v>
      </c>
    </row>
    <row r="66" spans="1:12" ht="15.75" thickBot="1" x14ac:dyDescent="0.3">
      <c r="A66" s="20"/>
      <c r="B66" s="12"/>
      <c r="C66" s="8"/>
      <c r="D66" s="43" t="s">
        <v>48</v>
      </c>
      <c r="E66" s="43" t="s">
        <v>82</v>
      </c>
      <c r="F66" s="43">
        <v>50</v>
      </c>
      <c r="G66" s="46">
        <v>3.7</v>
      </c>
      <c r="H66" s="46">
        <v>1.5</v>
      </c>
      <c r="I66" s="47">
        <v>24.9</v>
      </c>
      <c r="J66" s="49">
        <v>127</v>
      </c>
      <c r="K66" s="43" t="s">
        <v>60</v>
      </c>
      <c r="L66" s="51">
        <v>5.42</v>
      </c>
    </row>
    <row r="67" spans="1:12" ht="15" x14ac:dyDescent="0.25">
      <c r="A67" s="21"/>
      <c r="B67" s="14"/>
      <c r="C67" s="5"/>
      <c r="D67" s="15" t="s">
        <v>22</v>
      </c>
      <c r="E67" s="6"/>
      <c r="F67" s="16">
        <f>SUM(F62:F66)</f>
        <v>530</v>
      </c>
      <c r="G67" s="16">
        <f>SUM(G62:G66)</f>
        <v>28.8</v>
      </c>
      <c r="H67" s="16">
        <f>SUM(H62:H66)</f>
        <v>26.1</v>
      </c>
      <c r="I67" s="16">
        <f>SUM(I62:I66)</f>
        <v>93.1</v>
      </c>
      <c r="J67" s="16">
        <f>SUM(J62:J66)</f>
        <v>722</v>
      </c>
      <c r="K67" s="22"/>
      <c r="L67" s="16">
        <f>SUM(L62:L66)</f>
        <v>95</v>
      </c>
    </row>
    <row r="68" spans="1:12" ht="24" x14ac:dyDescent="0.25">
      <c r="A68" s="23">
        <f>A62</f>
        <v>1</v>
      </c>
      <c r="B68" s="10">
        <f>B62</f>
        <v>5</v>
      </c>
      <c r="C68" s="7" t="s">
        <v>21</v>
      </c>
      <c r="D68" s="42" t="s">
        <v>32</v>
      </c>
      <c r="E68" s="42" t="s">
        <v>109</v>
      </c>
      <c r="F68" s="42">
        <v>60</v>
      </c>
      <c r="G68" s="44">
        <v>0.7</v>
      </c>
      <c r="H68" s="44">
        <v>0.1</v>
      </c>
      <c r="I68" s="45">
        <v>2.2000000000000002</v>
      </c>
      <c r="J68" s="48">
        <v>14</v>
      </c>
      <c r="K68" s="42" t="s">
        <v>113</v>
      </c>
      <c r="L68" s="50">
        <v>15.64</v>
      </c>
    </row>
    <row r="69" spans="1:12" ht="15" x14ac:dyDescent="0.25">
      <c r="A69" s="20"/>
      <c r="B69" s="12"/>
      <c r="C69" s="8"/>
      <c r="D69" s="42" t="s">
        <v>44</v>
      </c>
      <c r="E69" s="42" t="s">
        <v>110</v>
      </c>
      <c r="F69" s="42">
        <v>210</v>
      </c>
      <c r="G69" s="44">
        <v>1.9</v>
      </c>
      <c r="H69" s="44">
        <v>4</v>
      </c>
      <c r="I69" s="45">
        <v>7.4</v>
      </c>
      <c r="J69" s="48">
        <v>74</v>
      </c>
      <c r="K69" s="42" t="s">
        <v>114</v>
      </c>
      <c r="L69" s="50">
        <v>22.29</v>
      </c>
    </row>
    <row r="70" spans="1:12" ht="15" x14ac:dyDescent="0.25">
      <c r="A70" s="20"/>
      <c r="B70" s="12"/>
      <c r="C70" s="8"/>
      <c r="D70" s="42" t="s">
        <v>45</v>
      </c>
      <c r="E70" s="42" t="s">
        <v>111</v>
      </c>
      <c r="F70" s="42">
        <v>200</v>
      </c>
      <c r="G70" s="44">
        <v>19.7</v>
      </c>
      <c r="H70" s="44">
        <v>19.2</v>
      </c>
      <c r="I70" s="45">
        <v>35.299999999999997</v>
      </c>
      <c r="J70" s="48">
        <v>393</v>
      </c>
      <c r="K70" s="42" t="s">
        <v>115</v>
      </c>
      <c r="L70" s="50">
        <v>68.569999999999993</v>
      </c>
    </row>
    <row r="71" spans="1:12" ht="15" x14ac:dyDescent="0.25">
      <c r="A71" s="20"/>
      <c r="B71" s="12"/>
      <c r="C71" s="8"/>
      <c r="D71" s="42" t="s">
        <v>47</v>
      </c>
      <c r="E71" s="42" t="s">
        <v>112</v>
      </c>
      <c r="F71" s="42">
        <v>200</v>
      </c>
      <c r="G71" s="44">
        <v>0.7</v>
      </c>
      <c r="H71" s="44">
        <v>0.3</v>
      </c>
      <c r="I71" s="45">
        <v>24</v>
      </c>
      <c r="J71" s="48">
        <v>113</v>
      </c>
      <c r="K71" s="42" t="s">
        <v>83</v>
      </c>
      <c r="L71" s="50">
        <v>10.25</v>
      </c>
    </row>
    <row r="72" spans="1:12" ht="15.75" thickBot="1" x14ac:dyDescent="0.3">
      <c r="A72" s="20"/>
      <c r="B72" s="12"/>
      <c r="C72" s="8"/>
      <c r="D72" s="43" t="s">
        <v>48</v>
      </c>
      <c r="E72" s="43" t="s">
        <v>54</v>
      </c>
      <c r="F72" s="43">
        <v>50</v>
      </c>
      <c r="G72" s="46">
        <v>6.2</v>
      </c>
      <c r="H72" s="46">
        <v>0.5</v>
      </c>
      <c r="I72" s="47">
        <v>40.6</v>
      </c>
      <c r="J72" s="49">
        <v>192</v>
      </c>
      <c r="K72" s="43" t="s">
        <v>60</v>
      </c>
      <c r="L72" s="51">
        <v>3.25</v>
      </c>
    </row>
    <row r="73" spans="1:12" ht="15" x14ac:dyDescent="0.25">
      <c r="A73" s="21"/>
      <c r="B73" s="14"/>
      <c r="C73" s="5"/>
      <c r="D73" s="15" t="s">
        <v>22</v>
      </c>
      <c r="E73" s="6"/>
      <c r="F73" s="16">
        <f>SUM(F68:F72)</f>
        <v>720</v>
      </c>
      <c r="G73" s="16">
        <f>SUM(G68:G72)</f>
        <v>29.199999999999996</v>
      </c>
      <c r="H73" s="16">
        <f>SUM(H68:H72)</f>
        <v>24.099999999999998</v>
      </c>
      <c r="I73" s="16">
        <f>SUM(I68:I72)</f>
        <v>109.5</v>
      </c>
      <c r="J73" s="16">
        <f>SUM(J68:J72)</f>
        <v>786</v>
      </c>
      <c r="K73" s="22"/>
      <c r="L73" s="16">
        <f>SUM(L68:L72)</f>
        <v>120</v>
      </c>
    </row>
    <row r="74" spans="1:12" ht="15.75" customHeight="1" thickBot="1" x14ac:dyDescent="0.25">
      <c r="A74" s="26">
        <f>A62</f>
        <v>1</v>
      </c>
      <c r="B74" s="27">
        <f>B62</f>
        <v>5</v>
      </c>
      <c r="C74" s="53" t="s">
        <v>4</v>
      </c>
      <c r="D74" s="54"/>
      <c r="E74" s="28"/>
      <c r="F74" s="29">
        <f>F67+F73</f>
        <v>1250</v>
      </c>
      <c r="G74" s="29">
        <f>G67+G73</f>
        <v>58</v>
      </c>
      <c r="H74" s="29">
        <f>H67+H73</f>
        <v>50.2</v>
      </c>
      <c r="I74" s="29">
        <f>I67+I73</f>
        <v>202.6</v>
      </c>
      <c r="J74" s="29">
        <f>J67+J73</f>
        <v>1508</v>
      </c>
      <c r="K74" s="29"/>
      <c r="L74" s="29">
        <f>L67+L73</f>
        <v>215</v>
      </c>
    </row>
    <row r="75" spans="1:12" ht="24" x14ac:dyDescent="0.25">
      <c r="A75" s="17">
        <v>2</v>
      </c>
      <c r="B75" s="18">
        <v>1</v>
      </c>
      <c r="C75" s="19" t="s">
        <v>20</v>
      </c>
      <c r="D75" s="42" t="s">
        <v>31</v>
      </c>
      <c r="E75" s="42" t="s">
        <v>116</v>
      </c>
      <c r="F75" s="42">
        <v>210</v>
      </c>
      <c r="G75" s="44">
        <v>5.6</v>
      </c>
      <c r="H75" s="44">
        <v>11.4</v>
      </c>
      <c r="I75" s="45">
        <v>33.799999999999997</v>
      </c>
      <c r="J75" s="48">
        <v>260</v>
      </c>
      <c r="K75" s="42" t="s">
        <v>117</v>
      </c>
      <c r="L75" s="50">
        <v>21.29</v>
      </c>
    </row>
    <row r="76" spans="1:12" ht="24" x14ac:dyDescent="0.25">
      <c r="A76" s="20"/>
      <c r="B76" s="12"/>
      <c r="C76" s="8"/>
      <c r="D76" s="42" t="s">
        <v>32</v>
      </c>
      <c r="E76" s="42" t="s">
        <v>80</v>
      </c>
      <c r="F76" s="42">
        <v>30</v>
      </c>
      <c r="G76" s="44">
        <v>1.6</v>
      </c>
      <c r="H76" s="44">
        <v>8.9</v>
      </c>
      <c r="I76" s="45">
        <v>10.4</v>
      </c>
      <c r="J76" s="48">
        <v>127</v>
      </c>
      <c r="K76" s="42" t="s">
        <v>118</v>
      </c>
      <c r="L76" s="50">
        <v>12.17</v>
      </c>
    </row>
    <row r="77" spans="1:12" ht="15" x14ac:dyDescent="0.25">
      <c r="A77" s="20"/>
      <c r="B77" s="12"/>
      <c r="C77" s="8"/>
      <c r="D77" s="42" t="s">
        <v>47</v>
      </c>
      <c r="E77" s="42" t="s">
        <v>64</v>
      </c>
      <c r="F77" s="42">
        <v>200</v>
      </c>
      <c r="G77" s="44">
        <v>3</v>
      </c>
      <c r="H77" s="44">
        <v>3.1</v>
      </c>
      <c r="I77" s="45">
        <v>15.4</v>
      </c>
      <c r="J77" s="48">
        <v>102</v>
      </c>
      <c r="K77" s="42" t="s">
        <v>68</v>
      </c>
      <c r="L77" s="50">
        <v>10.93</v>
      </c>
    </row>
    <row r="78" spans="1:12" ht="15" x14ac:dyDescent="0.25">
      <c r="A78" s="20"/>
      <c r="B78" s="12"/>
      <c r="C78" s="8"/>
      <c r="D78" s="42" t="s">
        <v>48</v>
      </c>
      <c r="E78" s="42" t="s">
        <v>82</v>
      </c>
      <c r="F78" s="42">
        <v>50</v>
      </c>
      <c r="G78" s="44">
        <v>3.7</v>
      </c>
      <c r="H78" s="44">
        <v>1.5</v>
      </c>
      <c r="I78" s="45">
        <v>24.9</v>
      </c>
      <c r="J78" s="48">
        <v>127</v>
      </c>
      <c r="K78" s="42" t="s">
        <v>60</v>
      </c>
      <c r="L78" s="50">
        <v>5.42</v>
      </c>
    </row>
    <row r="79" spans="1:12" ht="15.75" thickBot="1" x14ac:dyDescent="0.3">
      <c r="A79" s="20"/>
      <c r="B79" s="12"/>
      <c r="C79" s="8"/>
      <c r="D79" s="43" t="s">
        <v>34</v>
      </c>
      <c r="E79" s="43" t="s">
        <v>39</v>
      </c>
      <c r="F79" s="43">
        <v>180</v>
      </c>
      <c r="G79" s="46">
        <v>0.7</v>
      </c>
      <c r="H79" s="46">
        <v>0.7</v>
      </c>
      <c r="I79" s="47">
        <v>17.100000000000001</v>
      </c>
      <c r="J79" s="49">
        <v>82</v>
      </c>
      <c r="K79" s="43" t="s">
        <v>33</v>
      </c>
      <c r="L79" s="51">
        <v>45.19</v>
      </c>
    </row>
    <row r="80" spans="1:12" ht="15" x14ac:dyDescent="0.25">
      <c r="A80" s="21"/>
      <c r="B80" s="14"/>
      <c r="C80" s="5"/>
      <c r="D80" s="15" t="s">
        <v>22</v>
      </c>
      <c r="E80" s="6"/>
      <c r="F80" s="16">
        <f>SUM(F75:F79)</f>
        <v>670</v>
      </c>
      <c r="G80" s="16">
        <f>SUM(G75:G79)</f>
        <v>14.599999999999998</v>
      </c>
      <c r="H80" s="16">
        <f>SUM(H75:H79)</f>
        <v>25.6</v>
      </c>
      <c r="I80" s="16">
        <f>SUM(I75:I79)</f>
        <v>101.6</v>
      </c>
      <c r="J80" s="16">
        <f>SUM(J75:J79)</f>
        <v>698</v>
      </c>
      <c r="K80" s="22"/>
      <c r="L80" s="16">
        <f>SUM(L75:L79)</f>
        <v>95</v>
      </c>
    </row>
    <row r="81" spans="1:12" ht="24" x14ac:dyDescent="0.25">
      <c r="A81" s="23">
        <f>A75</f>
        <v>2</v>
      </c>
      <c r="B81" s="10">
        <f>B75</f>
        <v>1</v>
      </c>
      <c r="C81" s="7" t="s">
        <v>21</v>
      </c>
      <c r="D81" s="42" t="s">
        <v>32</v>
      </c>
      <c r="E81" s="42" t="s">
        <v>119</v>
      </c>
      <c r="F81" s="42">
        <v>60</v>
      </c>
      <c r="G81" s="44">
        <v>0.9</v>
      </c>
      <c r="H81" s="44">
        <v>4.8</v>
      </c>
      <c r="I81" s="45">
        <v>5</v>
      </c>
      <c r="J81" s="48">
        <v>66</v>
      </c>
      <c r="K81" s="42" t="s">
        <v>122</v>
      </c>
      <c r="L81" s="50">
        <v>9.8699999999999992</v>
      </c>
    </row>
    <row r="82" spans="1:12" ht="15" x14ac:dyDescent="0.25">
      <c r="A82" s="20"/>
      <c r="B82" s="12"/>
      <c r="C82" s="8"/>
      <c r="D82" s="42" t="s">
        <v>44</v>
      </c>
      <c r="E82" s="42" t="s">
        <v>120</v>
      </c>
      <c r="F82" s="42">
        <v>200</v>
      </c>
      <c r="G82" s="44">
        <v>5.0999999999999996</v>
      </c>
      <c r="H82" s="44">
        <v>4.4000000000000004</v>
      </c>
      <c r="I82" s="45">
        <v>19.100000000000001</v>
      </c>
      <c r="J82" s="48">
        <v>137</v>
      </c>
      <c r="K82" s="42" t="s">
        <v>123</v>
      </c>
      <c r="L82" s="50">
        <v>15.49</v>
      </c>
    </row>
    <row r="83" spans="1:12" ht="15" x14ac:dyDescent="0.25">
      <c r="A83" s="20"/>
      <c r="B83" s="12"/>
      <c r="C83" s="8"/>
      <c r="D83" s="42" t="s">
        <v>45</v>
      </c>
      <c r="E83" s="42" t="s">
        <v>121</v>
      </c>
      <c r="F83" s="42">
        <v>140</v>
      </c>
      <c r="G83" s="44">
        <v>14.8</v>
      </c>
      <c r="H83" s="44">
        <v>18.2</v>
      </c>
      <c r="I83" s="45">
        <v>15.5</v>
      </c>
      <c r="J83" s="48">
        <v>284</v>
      </c>
      <c r="K83" s="42" t="s">
        <v>124</v>
      </c>
      <c r="L83" s="50">
        <v>70.31</v>
      </c>
    </row>
    <row r="84" spans="1:12" ht="15" x14ac:dyDescent="0.25">
      <c r="A84" s="20"/>
      <c r="B84" s="12"/>
      <c r="C84" s="8"/>
      <c r="D84" s="42" t="s">
        <v>46</v>
      </c>
      <c r="E84" s="42" t="s">
        <v>72</v>
      </c>
      <c r="F84" s="42">
        <v>150</v>
      </c>
      <c r="G84" s="44">
        <v>4.5999999999999996</v>
      </c>
      <c r="H84" s="44">
        <v>4.4000000000000004</v>
      </c>
      <c r="I84" s="45">
        <v>20.5</v>
      </c>
      <c r="J84" s="48">
        <v>140</v>
      </c>
      <c r="K84" s="42" t="s">
        <v>77</v>
      </c>
      <c r="L84" s="50">
        <v>14.2</v>
      </c>
    </row>
    <row r="85" spans="1:12" ht="15" x14ac:dyDescent="0.25">
      <c r="A85" s="20"/>
      <c r="B85" s="12"/>
      <c r="C85" s="8"/>
      <c r="D85" s="42" t="s">
        <v>47</v>
      </c>
      <c r="E85" s="42" t="s">
        <v>81</v>
      </c>
      <c r="F85" s="42">
        <v>205</v>
      </c>
      <c r="G85" s="44">
        <v>0.4</v>
      </c>
      <c r="H85" s="44">
        <v>0</v>
      </c>
      <c r="I85" s="45">
        <v>10.7</v>
      </c>
      <c r="J85" s="48">
        <v>45</v>
      </c>
      <c r="K85" s="42" t="s">
        <v>86</v>
      </c>
      <c r="L85" s="50">
        <v>6.13</v>
      </c>
    </row>
    <row r="86" spans="1:12" ht="15.75" thickBot="1" x14ac:dyDescent="0.3">
      <c r="A86" s="20"/>
      <c r="B86" s="12"/>
      <c r="C86" s="8"/>
      <c r="D86" s="43" t="s">
        <v>48</v>
      </c>
      <c r="E86" s="43" t="s">
        <v>54</v>
      </c>
      <c r="F86" s="43">
        <v>50</v>
      </c>
      <c r="G86" s="46">
        <v>6.2</v>
      </c>
      <c r="H86" s="46">
        <v>0.5</v>
      </c>
      <c r="I86" s="47">
        <v>40.6</v>
      </c>
      <c r="J86" s="49">
        <v>192</v>
      </c>
      <c r="K86" s="43" t="s">
        <v>60</v>
      </c>
      <c r="L86" s="51">
        <v>4</v>
      </c>
    </row>
    <row r="87" spans="1:12" ht="15" x14ac:dyDescent="0.25">
      <c r="A87" s="21"/>
      <c r="B87" s="14"/>
      <c r="C87" s="5"/>
      <c r="D87" s="15" t="s">
        <v>22</v>
      </c>
      <c r="E87" s="6"/>
      <c r="F87" s="16">
        <f>SUM(F81:F86)</f>
        <v>805</v>
      </c>
      <c r="G87" s="16">
        <f>SUM(G81:G86)</f>
        <v>31.999999999999996</v>
      </c>
      <c r="H87" s="16">
        <f>SUM(H81:H86)</f>
        <v>32.299999999999997</v>
      </c>
      <c r="I87" s="16">
        <f>SUM(I81:I86)</f>
        <v>111.4</v>
      </c>
      <c r="J87" s="16">
        <f>SUM(J81:J86)</f>
        <v>864</v>
      </c>
      <c r="K87" s="22"/>
      <c r="L87" s="16">
        <f>SUM(L81:L86)</f>
        <v>120</v>
      </c>
    </row>
    <row r="88" spans="1:12" ht="15.75" thickBot="1" x14ac:dyDescent="0.25">
      <c r="A88" s="26">
        <f>A75</f>
        <v>2</v>
      </c>
      <c r="B88" s="27">
        <f>B75</f>
        <v>1</v>
      </c>
      <c r="C88" s="53" t="s">
        <v>4</v>
      </c>
      <c r="D88" s="54"/>
      <c r="E88" s="28"/>
      <c r="F88" s="29">
        <f>F80+F87</f>
        <v>1475</v>
      </c>
      <c r="G88" s="29">
        <f>G80+G87</f>
        <v>46.599999999999994</v>
      </c>
      <c r="H88" s="29">
        <f>H80+H87</f>
        <v>57.9</v>
      </c>
      <c r="I88" s="29">
        <f>I80+I87</f>
        <v>213</v>
      </c>
      <c r="J88" s="29">
        <f>J80+J87</f>
        <v>1562</v>
      </c>
      <c r="K88" s="29"/>
      <c r="L88" s="29">
        <f>L80+L87</f>
        <v>215</v>
      </c>
    </row>
    <row r="89" spans="1:12" ht="15" x14ac:dyDescent="0.25">
      <c r="A89" s="11">
        <v>2</v>
      </c>
      <c r="B89" s="12">
        <v>2</v>
      </c>
      <c r="C89" s="19" t="s">
        <v>20</v>
      </c>
      <c r="D89" s="42" t="s">
        <v>45</v>
      </c>
      <c r="E89" s="42" t="s">
        <v>125</v>
      </c>
      <c r="F89" s="42">
        <v>90</v>
      </c>
      <c r="G89" s="44">
        <v>14.9</v>
      </c>
      <c r="H89" s="44">
        <v>22.3</v>
      </c>
      <c r="I89" s="45">
        <v>7</v>
      </c>
      <c r="J89" s="48">
        <v>289</v>
      </c>
      <c r="K89" s="42" t="s">
        <v>33</v>
      </c>
      <c r="L89" s="50">
        <v>58.14</v>
      </c>
    </row>
    <row r="90" spans="1:12" ht="15" x14ac:dyDescent="0.25">
      <c r="A90" s="11"/>
      <c r="B90" s="12"/>
      <c r="C90" s="8"/>
      <c r="D90" s="42" t="s">
        <v>46</v>
      </c>
      <c r="E90" s="42" t="s">
        <v>90</v>
      </c>
      <c r="F90" s="42">
        <v>150</v>
      </c>
      <c r="G90" s="44">
        <v>5.9</v>
      </c>
      <c r="H90" s="44">
        <v>7</v>
      </c>
      <c r="I90" s="45">
        <v>26.8</v>
      </c>
      <c r="J90" s="48">
        <v>194</v>
      </c>
      <c r="K90" s="42" t="s">
        <v>95</v>
      </c>
      <c r="L90" s="50">
        <v>11.78</v>
      </c>
    </row>
    <row r="91" spans="1:12" ht="24" x14ac:dyDescent="0.25">
      <c r="A91" s="11"/>
      <c r="B91" s="12"/>
      <c r="C91" s="8"/>
      <c r="D91" s="42" t="s">
        <v>32</v>
      </c>
      <c r="E91" s="42" t="s">
        <v>36</v>
      </c>
      <c r="F91" s="42">
        <v>35</v>
      </c>
      <c r="G91" s="44">
        <v>5</v>
      </c>
      <c r="H91" s="44">
        <v>5.0999999999999996</v>
      </c>
      <c r="I91" s="45">
        <v>10</v>
      </c>
      <c r="J91" s="48">
        <v>105</v>
      </c>
      <c r="K91" s="42" t="s">
        <v>85</v>
      </c>
      <c r="L91" s="50">
        <v>12.75</v>
      </c>
    </row>
    <row r="92" spans="1:12" ht="15" x14ac:dyDescent="0.25">
      <c r="A92" s="11"/>
      <c r="B92" s="12"/>
      <c r="C92" s="8"/>
      <c r="D92" s="42" t="s">
        <v>47</v>
      </c>
      <c r="E92" s="42" t="s">
        <v>38</v>
      </c>
      <c r="F92" s="42">
        <v>200</v>
      </c>
      <c r="G92" s="44">
        <v>1.9</v>
      </c>
      <c r="H92" s="44">
        <v>1.6</v>
      </c>
      <c r="I92" s="45">
        <v>9.9</v>
      </c>
      <c r="J92" s="48">
        <v>61</v>
      </c>
      <c r="K92" s="42" t="s">
        <v>43</v>
      </c>
      <c r="L92" s="50">
        <v>6.91</v>
      </c>
    </row>
    <row r="93" spans="1:12" ht="15.75" thickBot="1" x14ac:dyDescent="0.3">
      <c r="A93" s="11"/>
      <c r="B93" s="12"/>
      <c r="C93" s="8"/>
      <c r="D93" s="43" t="s">
        <v>48</v>
      </c>
      <c r="E93" s="43" t="s">
        <v>82</v>
      </c>
      <c r="F93" s="43">
        <v>50</v>
      </c>
      <c r="G93" s="46">
        <v>3.7</v>
      </c>
      <c r="H93" s="46">
        <v>1.5</v>
      </c>
      <c r="I93" s="47">
        <v>24.9</v>
      </c>
      <c r="J93" s="49">
        <v>127</v>
      </c>
      <c r="K93" s="43" t="s">
        <v>60</v>
      </c>
      <c r="L93" s="51">
        <v>5.42</v>
      </c>
    </row>
    <row r="94" spans="1:12" ht="15" x14ac:dyDescent="0.25">
      <c r="A94" s="13"/>
      <c r="B94" s="14"/>
      <c r="C94" s="5"/>
      <c r="D94" s="15" t="s">
        <v>22</v>
      </c>
      <c r="E94" s="6"/>
      <c r="F94" s="16">
        <f>SUM(F89:F93)</f>
        <v>525</v>
      </c>
      <c r="G94" s="16">
        <f>SUM(G89:G93)</f>
        <v>31.4</v>
      </c>
      <c r="H94" s="16">
        <f>SUM(H89:H93)</f>
        <v>37.5</v>
      </c>
      <c r="I94" s="16">
        <f>SUM(I89:I93)</f>
        <v>78.599999999999994</v>
      </c>
      <c r="J94" s="16">
        <f>SUM(J89:J93)</f>
        <v>776</v>
      </c>
      <c r="K94" s="22"/>
      <c r="L94" s="16">
        <f>SUM(L89:L93)</f>
        <v>95</v>
      </c>
    </row>
    <row r="95" spans="1:12" ht="24" x14ac:dyDescent="0.25">
      <c r="A95" s="10">
        <f>A89</f>
        <v>2</v>
      </c>
      <c r="B95" s="10">
        <f>B89</f>
        <v>2</v>
      </c>
      <c r="C95" s="7" t="s">
        <v>21</v>
      </c>
      <c r="D95" s="42" t="s">
        <v>32</v>
      </c>
      <c r="E95" s="42" t="s">
        <v>69</v>
      </c>
      <c r="F95" s="42">
        <v>60</v>
      </c>
      <c r="G95" s="44">
        <v>0.5</v>
      </c>
      <c r="H95" s="44">
        <v>0.1</v>
      </c>
      <c r="I95" s="45">
        <v>1</v>
      </c>
      <c r="J95" s="48">
        <v>8</v>
      </c>
      <c r="K95" s="42" t="s">
        <v>74</v>
      </c>
      <c r="L95" s="50">
        <v>22.95</v>
      </c>
    </row>
    <row r="96" spans="1:12" ht="15" x14ac:dyDescent="0.25">
      <c r="A96" s="11"/>
      <c r="B96" s="12"/>
      <c r="C96" s="8"/>
      <c r="D96" s="42" t="s">
        <v>44</v>
      </c>
      <c r="E96" s="42" t="s">
        <v>127</v>
      </c>
      <c r="F96" s="42">
        <v>210</v>
      </c>
      <c r="G96" s="44">
        <v>3.6</v>
      </c>
      <c r="H96" s="44">
        <v>4.5</v>
      </c>
      <c r="I96" s="45">
        <v>15.6</v>
      </c>
      <c r="J96" s="48">
        <v>117</v>
      </c>
      <c r="K96" s="42" t="s">
        <v>128</v>
      </c>
      <c r="L96" s="50">
        <v>19.149999999999999</v>
      </c>
    </row>
    <row r="97" spans="1:12" ht="15" x14ac:dyDescent="0.25">
      <c r="A97" s="11"/>
      <c r="B97" s="12"/>
      <c r="C97" s="8"/>
      <c r="D97" s="42" t="s">
        <v>45</v>
      </c>
      <c r="E97" s="42" t="s">
        <v>126</v>
      </c>
      <c r="F97" s="42">
        <v>140</v>
      </c>
      <c r="G97" s="44">
        <v>17.399999999999999</v>
      </c>
      <c r="H97" s="44">
        <v>19.600000000000001</v>
      </c>
      <c r="I97" s="45">
        <v>16.5</v>
      </c>
      <c r="J97" s="48">
        <v>312</v>
      </c>
      <c r="K97" s="42" t="s">
        <v>129</v>
      </c>
      <c r="L97" s="50">
        <v>58.2</v>
      </c>
    </row>
    <row r="98" spans="1:12" ht="15" x14ac:dyDescent="0.25">
      <c r="A98" s="11"/>
      <c r="B98" s="12"/>
      <c r="C98" s="8"/>
      <c r="D98" s="42" t="s">
        <v>46</v>
      </c>
      <c r="E98" s="42" t="s">
        <v>52</v>
      </c>
      <c r="F98" s="42">
        <v>150</v>
      </c>
      <c r="G98" s="44">
        <v>5.4</v>
      </c>
      <c r="H98" s="44">
        <v>4.7</v>
      </c>
      <c r="I98" s="45">
        <v>34.9</v>
      </c>
      <c r="J98" s="48">
        <v>204</v>
      </c>
      <c r="K98" s="42" t="s">
        <v>58</v>
      </c>
      <c r="L98" s="50">
        <v>10.69</v>
      </c>
    </row>
    <row r="99" spans="1:12" ht="15" x14ac:dyDescent="0.25">
      <c r="A99" s="11"/>
      <c r="B99" s="12"/>
      <c r="C99" s="8"/>
      <c r="D99" s="42" t="s">
        <v>47</v>
      </c>
      <c r="E99" s="42" t="s">
        <v>53</v>
      </c>
      <c r="F99" s="42">
        <v>200</v>
      </c>
      <c r="G99" s="44">
        <v>0</v>
      </c>
      <c r="H99" s="44">
        <v>0</v>
      </c>
      <c r="I99" s="45">
        <v>9.6999999999999993</v>
      </c>
      <c r="J99" s="48">
        <v>39</v>
      </c>
      <c r="K99" s="42" t="s">
        <v>59</v>
      </c>
      <c r="L99" s="50">
        <v>5.76</v>
      </c>
    </row>
    <row r="100" spans="1:12" ht="15.75" thickBot="1" x14ac:dyDescent="0.3">
      <c r="A100" s="11"/>
      <c r="B100" s="12"/>
      <c r="C100" s="8"/>
      <c r="D100" s="43" t="s">
        <v>48</v>
      </c>
      <c r="E100" s="43" t="s">
        <v>54</v>
      </c>
      <c r="F100" s="43">
        <v>50</v>
      </c>
      <c r="G100" s="46">
        <v>6.2</v>
      </c>
      <c r="H100" s="46">
        <v>0.5</v>
      </c>
      <c r="I100" s="47">
        <v>40.6</v>
      </c>
      <c r="J100" s="49">
        <v>192</v>
      </c>
      <c r="K100" s="43" t="s">
        <v>60</v>
      </c>
      <c r="L100" s="51">
        <v>3.25</v>
      </c>
    </row>
    <row r="101" spans="1:12" ht="15" x14ac:dyDescent="0.25">
      <c r="A101" s="13"/>
      <c r="B101" s="14"/>
      <c r="C101" s="5"/>
      <c r="D101" s="15" t="s">
        <v>22</v>
      </c>
      <c r="E101" s="6"/>
      <c r="F101" s="16">
        <f>SUM(F95:F100)</f>
        <v>810</v>
      </c>
      <c r="G101" s="16">
        <f>SUM(G95:G100)</f>
        <v>33.1</v>
      </c>
      <c r="H101" s="16">
        <f>SUM(H95:H100)</f>
        <v>29.400000000000002</v>
      </c>
      <c r="I101" s="16">
        <f>SUM(I95:I100)</f>
        <v>118.30000000000001</v>
      </c>
      <c r="J101" s="16">
        <f>SUM(J95:J100)</f>
        <v>872</v>
      </c>
      <c r="K101" s="22"/>
      <c r="L101" s="16">
        <f>SUM(L95:L100)</f>
        <v>120</v>
      </c>
    </row>
    <row r="102" spans="1:12" ht="15.75" thickBot="1" x14ac:dyDescent="0.25">
      <c r="A102" s="30">
        <f>A89</f>
        <v>2</v>
      </c>
      <c r="B102" s="30">
        <f>B89</f>
        <v>2</v>
      </c>
      <c r="C102" s="53" t="s">
        <v>4</v>
      </c>
      <c r="D102" s="54"/>
      <c r="E102" s="28"/>
      <c r="F102" s="29">
        <f>F94+F101</f>
        <v>1335</v>
      </c>
      <c r="G102" s="29">
        <f>G94+G101</f>
        <v>64.5</v>
      </c>
      <c r="H102" s="29">
        <f>H94+H101</f>
        <v>66.900000000000006</v>
      </c>
      <c r="I102" s="29">
        <f>I94+I101</f>
        <v>196.9</v>
      </c>
      <c r="J102" s="29">
        <f>J94+J101</f>
        <v>1648</v>
      </c>
      <c r="K102" s="29"/>
      <c r="L102" s="29">
        <f>L94+L101</f>
        <v>215</v>
      </c>
    </row>
    <row r="103" spans="1:12" ht="24" x14ac:dyDescent="0.25">
      <c r="A103" s="17">
        <v>2</v>
      </c>
      <c r="B103" s="18">
        <v>3</v>
      </c>
      <c r="C103" s="19" t="s">
        <v>20</v>
      </c>
      <c r="D103" s="42" t="s">
        <v>45</v>
      </c>
      <c r="E103" s="42" t="s">
        <v>130</v>
      </c>
      <c r="F103" s="42">
        <v>220</v>
      </c>
      <c r="G103" s="44">
        <v>25.7</v>
      </c>
      <c r="H103" s="44">
        <v>24.9</v>
      </c>
      <c r="I103" s="45">
        <v>45.4</v>
      </c>
      <c r="J103" s="48">
        <v>514</v>
      </c>
      <c r="K103" s="42" t="s">
        <v>132</v>
      </c>
      <c r="L103" s="50">
        <v>69.78</v>
      </c>
    </row>
    <row r="104" spans="1:12" ht="24" x14ac:dyDescent="0.25">
      <c r="A104" s="20"/>
      <c r="B104" s="12"/>
      <c r="C104" s="8"/>
      <c r="D104" s="42" t="s">
        <v>32</v>
      </c>
      <c r="E104" s="42" t="s">
        <v>80</v>
      </c>
      <c r="F104" s="42">
        <v>30</v>
      </c>
      <c r="G104" s="44">
        <v>1.6</v>
      </c>
      <c r="H104" s="44">
        <v>8.9</v>
      </c>
      <c r="I104" s="45">
        <v>10.1</v>
      </c>
      <c r="J104" s="48">
        <v>126</v>
      </c>
      <c r="K104" s="42" t="s">
        <v>85</v>
      </c>
      <c r="L104" s="50">
        <v>12.17</v>
      </c>
    </row>
    <row r="105" spans="1:12" ht="24" x14ac:dyDescent="0.25">
      <c r="A105" s="20"/>
      <c r="B105" s="12"/>
      <c r="C105" s="8"/>
      <c r="D105" s="42" t="s">
        <v>32</v>
      </c>
      <c r="E105" s="42" t="s">
        <v>131</v>
      </c>
      <c r="F105" s="42">
        <v>10</v>
      </c>
      <c r="G105" s="44">
        <v>0</v>
      </c>
      <c r="H105" s="44">
        <v>0</v>
      </c>
      <c r="I105" s="45">
        <v>6.4</v>
      </c>
      <c r="J105" s="48">
        <v>26</v>
      </c>
      <c r="K105" s="42" t="s">
        <v>133</v>
      </c>
      <c r="L105" s="50">
        <v>1.89</v>
      </c>
    </row>
    <row r="106" spans="1:12" ht="15.75" customHeight="1" x14ac:dyDescent="0.25">
      <c r="A106" s="20"/>
      <c r="B106" s="12"/>
      <c r="C106" s="8"/>
      <c r="D106" s="42" t="s">
        <v>47</v>
      </c>
      <c r="E106" s="42" t="s">
        <v>81</v>
      </c>
      <c r="F106" s="42">
        <v>205</v>
      </c>
      <c r="G106" s="44">
        <v>0.4</v>
      </c>
      <c r="H106" s="44">
        <v>0</v>
      </c>
      <c r="I106" s="45">
        <v>7.8</v>
      </c>
      <c r="J106" s="48">
        <v>34</v>
      </c>
      <c r="K106" s="42" t="s">
        <v>86</v>
      </c>
      <c r="L106" s="50">
        <v>5.74</v>
      </c>
    </row>
    <row r="107" spans="1:12" ht="15.75" thickBot="1" x14ac:dyDescent="0.3">
      <c r="A107" s="20"/>
      <c r="B107" s="12"/>
      <c r="C107" s="8"/>
      <c r="D107" s="43" t="s">
        <v>48</v>
      </c>
      <c r="E107" s="43" t="s">
        <v>82</v>
      </c>
      <c r="F107" s="43">
        <v>50</v>
      </c>
      <c r="G107" s="46">
        <v>3.7</v>
      </c>
      <c r="H107" s="46">
        <v>1.5</v>
      </c>
      <c r="I107" s="47">
        <v>24.9</v>
      </c>
      <c r="J107" s="49">
        <v>127</v>
      </c>
      <c r="K107" s="43" t="s">
        <v>60</v>
      </c>
      <c r="L107" s="51">
        <v>5.42</v>
      </c>
    </row>
    <row r="108" spans="1:12" ht="15" x14ac:dyDescent="0.25">
      <c r="A108" s="21"/>
      <c r="B108" s="14"/>
      <c r="C108" s="5"/>
      <c r="D108" s="15" t="s">
        <v>22</v>
      </c>
      <c r="E108" s="6"/>
      <c r="F108" s="16">
        <f>SUM(F103:F107)</f>
        <v>515</v>
      </c>
      <c r="G108" s="16">
        <f>SUM(G103:G107)</f>
        <v>31.4</v>
      </c>
      <c r="H108" s="16">
        <f>SUM(H103:H107)</f>
        <v>35.299999999999997</v>
      </c>
      <c r="I108" s="16">
        <f>SUM(I103:I107)</f>
        <v>94.6</v>
      </c>
      <c r="J108" s="16">
        <f>SUM(J103:J107)</f>
        <v>827</v>
      </c>
      <c r="K108" s="22"/>
      <c r="L108" s="16">
        <f>SUM(L103:L107)</f>
        <v>95</v>
      </c>
    </row>
    <row r="109" spans="1:12" ht="24" x14ac:dyDescent="0.25">
      <c r="A109" s="23">
        <f>A103</f>
        <v>2</v>
      </c>
      <c r="B109" s="10">
        <f>B103</f>
        <v>3</v>
      </c>
      <c r="C109" s="7" t="s">
        <v>21</v>
      </c>
      <c r="D109" s="42" t="s">
        <v>32</v>
      </c>
      <c r="E109" s="42" t="s">
        <v>49</v>
      </c>
      <c r="F109" s="42">
        <v>60</v>
      </c>
      <c r="G109" s="44">
        <v>0.5</v>
      </c>
      <c r="H109" s="44">
        <v>0.1</v>
      </c>
      <c r="I109" s="45">
        <v>1.5</v>
      </c>
      <c r="J109" s="48">
        <v>8</v>
      </c>
      <c r="K109" s="42" t="s">
        <v>33</v>
      </c>
      <c r="L109" s="50">
        <v>14.87</v>
      </c>
    </row>
    <row r="110" spans="1:12" ht="15" x14ac:dyDescent="0.25">
      <c r="A110" s="20"/>
      <c r="B110" s="12"/>
      <c r="C110" s="8"/>
      <c r="D110" s="42" t="s">
        <v>44</v>
      </c>
      <c r="E110" s="42" t="s">
        <v>134</v>
      </c>
      <c r="F110" s="42">
        <v>205</v>
      </c>
      <c r="G110" s="44">
        <v>6.5</v>
      </c>
      <c r="H110" s="44">
        <v>10.1</v>
      </c>
      <c r="I110" s="45">
        <v>11.2</v>
      </c>
      <c r="J110" s="48">
        <v>161</v>
      </c>
      <c r="K110" s="42" t="s">
        <v>75</v>
      </c>
      <c r="L110" s="50">
        <v>19.329999999999998</v>
      </c>
    </row>
    <row r="111" spans="1:12" ht="15" x14ac:dyDescent="0.25">
      <c r="A111" s="20"/>
      <c r="B111" s="12"/>
      <c r="C111" s="8"/>
      <c r="D111" s="42" t="s">
        <v>45</v>
      </c>
      <c r="E111" s="42" t="s">
        <v>135</v>
      </c>
      <c r="F111" s="42">
        <v>95</v>
      </c>
      <c r="G111" s="44">
        <v>11.5</v>
      </c>
      <c r="H111" s="44">
        <v>5.8</v>
      </c>
      <c r="I111" s="45">
        <v>5.8</v>
      </c>
      <c r="J111" s="48">
        <v>121</v>
      </c>
      <c r="K111" s="42" t="s">
        <v>137</v>
      </c>
      <c r="L111" s="50">
        <v>58.53</v>
      </c>
    </row>
    <row r="112" spans="1:12" ht="15" x14ac:dyDescent="0.25">
      <c r="A112" s="20"/>
      <c r="B112" s="12"/>
      <c r="C112" s="8"/>
      <c r="D112" s="42" t="s">
        <v>46</v>
      </c>
      <c r="E112" s="42" t="s">
        <v>101</v>
      </c>
      <c r="F112" s="42">
        <v>150</v>
      </c>
      <c r="G112" s="44">
        <v>3.2</v>
      </c>
      <c r="H112" s="44">
        <v>5.0999999999999996</v>
      </c>
      <c r="I112" s="45">
        <v>21.9</v>
      </c>
      <c r="J112" s="48">
        <v>147</v>
      </c>
      <c r="K112" s="42" t="s">
        <v>105</v>
      </c>
      <c r="L112" s="50">
        <v>15.78</v>
      </c>
    </row>
    <row r="113" spans="1:12" ht="15" x14ac:dyDescent="0.25">
      <c r="A113" s="20"/>
      <c r="B113" s="12"/>
      <c r="C113" s="8"/>
      <c r="D113" s="42" t="s">
        <v>47</v>
      </c>
      <c r="E113" s="42" t="s">
        <v>136</v>
      </c>
      <c r="F113" s="42">
        <v>200</v>
      </c>
      <c r="G113" s="44">
        <v>0</v>
      </c>
      <c r="H113" s="44">
        <v>0</v>
      </c>
      <c r="I113" s="45">
        <v>15</v>
      </c>
      <c r="J113" s="48">
        <v>60</v>
      </c>
      <c r="K113" s="42" t="s">
        <v>138</v>
      </c>
      <c r="L113" s="50">
        <v>8.24</v>
      </c>
    </row>
    <row r="114" spans="1:12" ht="15.75" thickBot="1" x14ac:dyDescent="0.3">
      <c r="A114" s="20"/>
      <c r="B114" s="12"/>
      <c r="C114" s="8"/>
      <c r="D114" s="43" t="s">
        <v>48</v>
      </c>
      <c r="E114" s="43" t="s">
        <v>54</v>
      </c>
      <c r="F114" s="43">
        <v>50</v>
      </c>
      <c r="G114" s="46">
        <v>6.2</v>
      </c>
      <c r="H114" s="46">
        <v>0.5</v>
      </c>
      <c r="I114" s="47">
        <v>40.6</v>
      </c>
      <c r="J114" s="49">
        <v>192</v>
      </c>
      <c r="K114" s="43" t="s">
        <v>60</v>
      </c>
      <c r="L114" s="51">
        <v>3.25</v>
      </c>
    </row>
    <row r="115" spans="1:12" ht="15" x14ac:dyDescent="0.25">
      <c r="A115" s="21"/>
      <c r="B115" s="14"/>
      <c r="C115" s="5"/>
      <c r="D115" s="15" t="s">
        <v>22</v>
      </c>
      <c r="E115" s="6"/>
      <c r="F115" s="16">
        <f>SUM(F109:F114)</f>
        <v>760</v>
      </c>
      <c r="G115" s="16">
        <f>SUM(G109:G114)</f>
        <v>27.9</v>
      </c>
      <c r="H115" s="16">
        <f>SUM(H109:H114)</f>
        <v>21.6</v>
      </c>
      <c r="I115" s="16">
        <f>SUM(I109:I114)</f>
        <v>96</v>
      </c>
      <c r="J115" s="16">
        <f>SUM(J109:J114)</f>
        <v>689</v>
      </c>
      <c r="K115" s="22"/>
      <c r="L115" s="16">
        <f>SUM(L109:L114)</f>
        <v>119.99999999999999</v>
      </c>
    </row>
    <row r="116" spans="1:12" ht="15.75" thickBot="1" x14ac:dyDescent="0.25">
      <c r="A116" s="26">
        <f>A103</f>
        <v>2</v>
      </c>
      <c r="B116" s="27">
        <f>B103</f>
        <v>3</v>
      </c>
      <c r="C116" s="53" t="s">
        <v>4</v>
      </c>
      <c r="D116" s="54"/>
      <c r="E116" s="28"/>
      <c r="F116" s="29">
        <f>F108+F115</f>
        <v>1275</v>
      </c>
      <c r="G116" s="29">
        <f>G108+G115</f>
        <v>59.3</v>
      </c>
      <c r="H116" s="29">
        <f>H108+H115</f>
        <v>56.9</v>
      </c>
      <c r="I116" s="29">
        <f>I108+I115</f>
        <v>190.6</v>
      </c>
      <c r="J116" s="29">
        <f>J108+J115</f>
        <v>1516</v>
      </c>
      <c r="K116" s="29"/>
      <c r="L116" s="29">
        <f>L108+L115</f>
        <v>215</v>
      </c>
    </row>
    <row r="117" spans="1:12" ht="24" x14ac:dyDescent="0.25">
      <c r="A117" s="17">
        <v>2</v>
      </c>
      <c r="B117" s="18">
        <v>4</v>
      </c>
      <c r="C117" s="19" t="s">
        <v>20</v>
      </c>
      <c r="D117" s="42" t="s">
        <v>32</v>
      </c>
      <c r="E117" s="42" t="s">
        <v>69</v>
      </c>
      <c r="F117" s="42">
        <v>60</v>
      </c>
      <c r="G117" s="44">
        <v>0.5</v>
      </c>
      <c r="H117" s="44">
        <v>0.1</v>
      </c>
      <c r="I117" s="45">
        <v>1</v>
      </c>
      <c r="J117" s="48">
        <v>8</v>
      </c>
      <c r="K117" s="42" t="s">
        <v>74</v>
      </c>
      <c r="L117" s="50">
        <v>21.93</v>
      </c>
    </row>
    <row r="118" spans="1:12" ht="15" x14ac:dyDescent="0.25">
      <c r="A118" s="20"/>
      <c r="B118" s="12"/>
      <c r="C118" s="8"/>
      <c r="D118" s="42" t="s">
        <v>45</v>
      </c>
      <c r="E118" s="42" t="s">
        <v>139</v>
      </c>
      <c r="F118" s="42">
        <v>140</v>
      </c>
      <c r="G118" s="44">
        <v>11.3</v>
      </c>
      <c r="H118" s="44">
        <v>17.2</v>
      </c>
      <c r="I118" s="45">
        <v>14.5</v>
      </c>
      <c r="J118" s="48">
        <v>258</v>
      </c>
      <c r="K118" s="42" t="s">
        <v>33</v>
      </c>
      <c r="L118" s="50">
        <v>45.98</v>
      </c>
    </row>
    <row r="119" spans="1:12" ht="15" x14ac:dyDescent="0.25">
      <c r="A119" s="20"/>
      <c r="B119" s="12"/>
      <c r="C119" s="8"/>
      <c r="D119" s="42" t="s">
        <v>46</v>
      </c>
      <c r="E119" s="42" t="s">
        <v>52</v>
      </c>
      <c r="F119" s="42">
        <v>150</v>
      </c>
      <c r="G119" s="44">
        <v>5.4</v>
      </c>
      <c r="H119" s="44">
        <v>4.7</v>
      </c>
      <c r="I119" s="45">
        <v>34.9</v>
      </c>
      <c r="J119" s="48">
        <v>204</v>
      </c>
      <c r="K119" s="42" t="s">
        <v>58</v>
      </c>
      <c r="L119" s="50">
        <v>10.69</v>
      </c>
    </row>
    <row r="120" spans="1:12" ht="15" x14ac:dyDescent="0.25">
      <c r="A120" s="20"/>
      <c r="B120" s="12"/>
      <c r="C120" s="8"/>
      <c r="D120" s="42" t="s">
        <v>47</v>
      </c>
      <c r="E120" s="42" t="s">
        <v>64</v>
      </c>
      <c r="F120" s="42">
        <v>200</v>
      </c>
      <c r="G120" s="44">
        <v>3</v>
      </c>
      <c r="H120" s="44">
        <v>3.1</v>
      </c>
      <c r="I120" s="45">
        <v>15.4</v>
      </c>
      <c r="J120" s="48">
        <v>102</v>
      </c>
      <c r="K120" s="42" t="s">
        <v>68</v>
      </c>
      <c r="L120" s="50">
        <v>10.98</v>
      </c>
    </row>
    <row r="121" spans="1:12" ht="15.75" thickBot="1" x14ac:dyDescent="0.3">
      <c r="A121" s="20"/>
      <c r="B121" s="12"/>
      <c r="C121" s="8"/>
      <c r="D121" s="43" t="s">
        <v>48</v>
      </c>
      <c r="E121" s="43" t="s">
        <v>82</v>
      </c>
      <c r="F121" s="43">
        <v>50</v>
      </c>
      <c r="G121" s="46">
        <v>3.7</v>
      </c>
      <c r="H121" s="46">
        <v>1.5</v>
      </c>
      <c r="I121" s="47">
        <v>24.9</v>
      </c>
      <c r="J121" s="49">
        <v>127</v>
      </c>
      <c r="K121" s="43" t="s">
        <v>60</v>
      </c>
      <c r="L121" s="51">
        <v>5.42</v>
      </c>
    </row>
    <row r="122" spans="1:12" ht="15" x14ac:dyDescent="0.25">
      <c r="A122" s="21"/>
      <c r="B122" s="14"/>
      <c r="C122" s="5"/>
      <c r="D122" s="15" t="s">
        <v>22</v>
      </c>
      <c r="E122" s="6"/>
      <c r="F122" s="16">
        <f>SUM(F117:F121)</f>
        <v>600</v>
      </c>
      <c r="G122" s="16">
        <f>SUM(G117:G121)</f>
        <v>23.900000000000002</v>
      </c>
      <c r="H122" s="16">
        <f>SUM(H117:H121)</f>
        <v>26.6</v>
      </c>
      <c r="I122" s="16">
        <f>SUM(I117:I121)</f>
        <v>90.699999999999989</v>
      </c>
      <c r="J122" s="16">
        <f>SUM(J117:J121)</f>
        <v>699</v>
      </c>
      <c r="K122" s="22"/>
      <c r="L122" s="16">
        <f>SUM(L117:L121)</f>
        <v>95</v>
      </c>
    </row>
    <row r="123" spans="1:12" ht="24" x14ac:dyDescent="0.25">
      <c r="A123" s="23">
        <f>A117</f>
        <v>2</v>
      </c>
      <c r="B123" s="10">
        <f>B117</f>
        <v>4</v>
      </c>
      <c r="C123" s="7" t="s">
        <v>21</v>
      </c>
      <c r="D123" s="42" t="s">
        <v>32</v>
      </c>
      <c r="E123" s="42" t="s">
        <v>140</v>
      </c>
      <c r="F123" s="42">
        <v>60</v>
      </c>
      <c r="G123" s="44">
        <v>1.1000000000000001</v>
      </c>
      <c r="H123" s="44">
        <v>5.0999999999999996</v>
      </c>
      <c r="I123" s="45">
        <v>4.5</v>
      </c>
      <c r="J123" s="48">
        <v>69</v>
      </c>
      <c r="K123" s="42" t="s">
        <v>33</v>
      </c>
      <c r="L123" s="50">
        <v>15.73</v>
      </c>
    </row>
    <row r="124" spans="1:12" ht="15" x14ac:dyDescent="0.25">
      <c r="A124" s="20"/>
      <c r="B124" s="12"/>
      <c r="C124" s="8"/>
      <c r="D124" s="42" t="s">
        <v>44</v>
      </c>
      <c r="E124" s="42" t="s">
        <v>141</v>
      </c>
      <c r="F124" s="42">
        <v>210</v>
      </c>
      <c r="G124" s="44">
        <v>5.3</v>
      </c>
      <c r="H124" s="44">
        <v>10.6</v>
      </c>
      <c r="I124" s="45">
        <v>9.1999999999999993</v>
      </c>
      <c r="J124" s="48">
        <v>153</v>
      </c>
      <c r="K124" s="42" t="s">
        <v>143</v>
      </c>
      <c r="L124" s="50">
        <v>20.14</v>
      </c>
    </row>
    <row r="125" spans="1:12" ht="24" x14ac:dyDescent="0.25">
      <c r="A125" s="20"/>
      <c r="B125" s="12"/>
      <c r="C125" s="8"/>
      <c r="D125" s="42" t="s">
        <v>45</v>
      </c>
      <c r="E125" s="42" t="s">
        <v>142</v>
      </c>
      <c r="F125" s="42">
        <v>200</v>
      </c>
      <c r="G125" s="44">
        <v>14.5</v>
      </c>
      <c r="H125" s="44">
        <v>12</v>
      </c>
      <c r="I125" s="45">
        <v>30.6</v>
      </c>
      <c r="J125" s="48">
        <v>287</v>
      </c>
      <c r="K125" s="42" t="s">
        <v>144</v>
      </c>
      <c r="L125" s="50">
        <v>75.12</v>
      </c>
    </row>
    <row r="126" spans="1:12" ht="15" x14ac:dyDescent="0.25">
      <c r="A126" s="20"/>
      <c r="B126" s="12"/>
      <c r="C126" s="8"/>
      <c r="D126" s="42" t="s">
        <v>47</v>
      </c>
      <c r="E126" s="42" t="s">
        <v>53</v>
      </c>
      <c r="F126" s="42">
        <v>200</v>
      </c>
      <c r="G126" s="44">
        <v>0</v>
      </c>
      <c r="H126" s="44">
        <v>0</v>
      </c>
      <c r="I126" s="45">
        <v>9.6999999999999993</v>
      </c>
      <c r="J126" s="48">
        <v>39</v>
      </c>
      <c r="K126" s="42" t="s">
        <v>59</v>
      </c>
      <c r="L126" s="50">
        <v>5.76</v>
      </c>
    </row>
    <row r="127" spans="1:12" ht="15.75" thickBot="1" x14ac:dyDescent="0.3">
      <c r="A127" s="20"/>
      <c r="B127" s="12"/>
      <c r="C127" s="8"/>
      <c r="D127" s="43" t="s">
        <v>48</v>
      </c>
      <c r="E127" s="43" t="s">
        <v>54</v>
      </c>
      <c r="F127" s="43">
        <v>50</v>
      </c>
      <c r="G127" s="46">
        <v>6.2</v>
      </c>
      <c r="H127" s="46">
        <v>0.5</v>
      </c>
      <c r="I127" s="47">
        <v>40.6</v>
      </c>
      <c r="J127" s="49">
        <v>192</v>
      </c>
      <c r="K127" s="43" t="s">
        <v>60</v>
      </c>
      <c r="L127" s="51">
        <v>3.25</v>
      </c>
    </row>
    <row r="128" spans="1:12" ht="15" x14ac:dyDescent="0.25">
      <c r="A128" s="21"/>
      <c r="B128" s="14"/>
      <c r="C128" s="5"/>
      <c r="D128" s="15" t="s">
        <v>22</v>
      </c>
      <c r="E128" s="6"/>
      <c r="F128" s="16">
        <f>SUM(F123:F127)</f>
        <v>720</v>
      </c>
      <c r="G128" s="16">
        <f>SUM(G123:G127)</f>
        <v>27.099999999999998</v>
      </c>
      <c r="H128" s="16">
        <f>SUM(H123:H127)</f>
        <v>28.2</v>
      </c>
      <c r="I128" s="16">
        <f>SUM(I123:I127)</f>
        <v>94.6</v>
      </c>
      <c r="J128" s="16">
        <f>SUM(J123:J127)</f>
        <v>740</v>
      </c>
      <c r="K128" s="22"/>
      <c r="L128" s="16">
        <f>SUM(L123:L127)</f>
        <v>120.00000000000001</v>
      </c>
    </row>
    <row r="129" spans="1:12" ht="15.75" thickBot="1" x14ac:dyDescent="0.25">
      <c r="A129" s="26">
        <f>A117</f>
        <v>2</v>
      </c>
      <c r="B129" s="27">
        <f>B117</f>
        <v>4</v>
      </c>
      <c r="C129" s="53" t="s">
        <v>4</v>
      </c>
      <c r="D129" s="54"/>
      <c r="E129" s="28"/>
      <c r="F129" s="29">
        <f>F122+F128</f>
        <v>1320</v>
      </c>
      <c r="G129" s="29">
        <f>G122+G128</f>
        <v>51</v>
      </c>
      <c r="H129" s="29">
        <f>H122+H128</f>
        <v>54.8</v>
      </c>
      <c r="I129" s="29">
        <f>I122+I128</f>
        <v>185.29999999999998</v>
      </c>
      <c r="J129" s="29">
        <f>J122+J128</f>
        <v>1439</v>
      </c>
      <c r="K129" s="29"/>
      <c r="L129" s="29">
        <f>L122+L128</f>
        <v>215</v>
      </c>
    </row>
    <row r="130" spans="1:12" ht="15" x14ac:dyDescent="0.25">
      <c r="A130" s="17">
        <v>2</v>
      </c>
      <c r="B130" s="18">
        <v>5</v>
      </c>
      <c r="C130" s="19" t="s">
        <v>20</v>
      </c>
      <c r="D130" s="42" t="s">
        <v>31</v>
      </c>
      <c r="E130" s="42" t="s">
        <v>145</v>
      </c>
      <c r="F130" s="42">
        <v>205</v>
      </c>
      <c r="G130" s="44">
        <v>7.1</v>
      </c>
      <c r="H130" s="44">
        <v>7.8</v>
      </c>
      <c r="I130" s="45">
        <v>29.7</v>
      </c>
      <c r="J130" s="48">
        <v>218</v>
      </c>
      <c r="K130" s="42" t="s">
        <v>146</v>
      </c>
      <c r="L130" s="50">
        <v>15.73</v>
      </c>
    </row>
    <row r="131" spans="1:12" ht="24" x14ac:dyDescent="0.25">
      <c r="A131" s="20"/>
      <c r="B131" s="12"/>
      <c r="C131" s="8"/>
      <c r="D131" s="42" t="s">
        <v>32</v>
      </c>
      <c r="E131" s="42" t="s">
        <v>36</v>
      </c>
      <c r="F131" s="42">
        <v>40</v>
      </c>
      <c r="G131" s="44">
        <v>6.1</v>
      </c>
      <c r="H131" s="44">
        <v>6.5</v>
      </c>
      <c r="I131" s="45">
        <v>10</v>
      </c>
      <c r="J131" s="48">
        <v>124</v>
      </c>
      <c r="K131" s="42" t="s">
        <v>85</v>
      </c>
      <c r="L131" s="50">
        <v>16.100000000000001</v>
      </c>
    </row>
    <row r="132" spans="1:12" ht="15" x14ac:dyDescent="0.25">
      <c r="A132" s="20"/>
      <c r="B132" s="12"/>
      <c r="C132" s="8"/>
      <c r="D132" s="42" t="s">
        <v>47</v>
      </c>
      <c r="E132" s="42" t="s">
        <v>38</v>
      </c>
      <c r="F132" s="42">
        <v>200</v>
      </c>
      <c r="G132" s="44">
        <v>3.2</v>
      </c>
      <c r="H132" s="44">
        <v>3.1</v>
      </c>
      <c r="I132" s="45">
        <v>15.1</v>
      </c>
      <c r="J132" s="48">
        <v>102</v>
      </c>
      <c r="K132" s="42" t="s">
        <v>147</v>
      </c>
      <c r="L132" s="50">
        <v>11.55</v>
      </c>
    </row>
    <row r="133" spans="1:12" ht="15" x14ac:dyDescent="0.25">
      <c r="A133" s="20"/>
      <c r="B133" s="12"/>
      <c r="C133" s="8"/>
      <c r="D133" s="42" t="s">
        <v>48</v>
      </c>
      <c r="E133" s="42" t="s">
        <v>40</v>
      </c>
      <c r="F133" s="42">
        <v>30</v>
      </c>
      <c r="G133" s="44">
        <v>2.2000000000000002</v>
      </c>
      <c r="H133" s="44">
        <v>0.9</v>
      </c>
      <c r="I133" s="45">
        <v>14.9</v>
      </c>
      <c r="J133" s="48">
        <v>76</v>
      </c>
      <c r="K133" s="42" t="s">
        <v>33</v>
      </c>
      <c r="L133" s="50">
        <v>2.9</v>
      </c>
    </row>
    <row r="134" spans="1:12" ht="15.75" thickBot="1" x14ac:dyDescent="0.3">
      <c r="A134" s="20"/>
      <c r="B134" s="12"/>
      <c r="C134" s="8"/>
      <c r="D134" s="43" t="s">
        <v>34</v>
      </c>
      <c r="E134" s="43" t="s">
        <v>39</v>
      </c>
      <c r="F134" s="43">
        <v>180</v>
      </c>
      <c r="G134" s="46">
        <v>1.6</v>
      </c>
      <c r="H134" s="46">
        <v>0.4</v>
      </c>
      <c r="I134" s="47">
        <v>14.2</v>
      </c>
      <c r="J134" s="49">
        <v>75</v>
      </c>
      <c r="K134" s="43" t="s">
        <v>33</v>
      </c>
      <c r="L134" s="51">
        <v>48.72</v>
      </c>
    </row>
    <row r="135" spans="1:12" ht="15.75" customHeight="1" x14ac:dyDescent="0.25">
      <c r="A135" s="21"/>
      <c r="B135" s="14"/>
      <c r="C135" s="5"/>
      <c r="D135" s="15" t="s">
        <v>22</v>
      </c>
      <c r="E135" s="6"/>
      <c r="F135" s="16">
        <f>SUM(F130:F134)</f>
        <v>655</v>
      </c>
      <c r="G135" s="16">
        <f>SUM(G130:G134)</f>
        <v>20.2</v>
      </c>
      <c r="H135" s="16">
        <f>SUM(H130:H134)</f>
        <v>18.7</v>
      </c>
      <c r="I135" s="16">
        <f>SUM(I130:I134)</f>
        <v>83.9</v>
      </c>
      <c r="J135" s="16">
        <f>SUM(J130:J134)</f>
        <v>595</v>
      </c>
      <c r="K135" s="22"/>
      <c r="L135" s="16">
        <f>SUM(L130:L134)</f>
        <v>95</v>
      </c>
    </row>
    <row r="136" spans="1:12" ht="24" x14ac:dyDescent="0.25">
      <c r="A136" s="23">
        <f>A130</f>
        <v>2</v>
      </c>
      <c r="B136" s="10">
        <f>B130</f>
        <v>5</v>
      </c>
      <c r="C136" s="7" t="s">
        <v>21</v>
      </c>
      <c r="D136" s="42" t="s">
        <v>32</v>
      </c>
      <c r="E136" s="42" t="s">
        <v>109</v>
      </c>
      <c r="F136" s="42">
        <v>60</v>
      </c>
      <c r="G136" s="44">
        <v>0.7</v>
      </c>
      <c r="H136" s="44">
        <v>0.1</v>
      </c>
      <c r="I136" s="45">
        <v>2.2000000000000002</v>
      </c>
      <c r="J136" s="48">
        <v>14</v>
      </c>
      <c r="K136" s="42" t="s">
        <v>113</v>
      </c>
      <c r="L136" s="50">
        <v>16.2</v>
      </c>
    </row>
    <row r="137" spans="1:12" ht="24" x14ac:dyDescent="0.25">
      <c r="A137" s="20"/>
      <c r="B137" s="12"/>
      <c r="C137" s="8"/>
      <c r="D137" s="42" t="s">
        <v>44</v>
      </c>
      <c r="E137" s="42" t="s">
        <v>99</v>
      </c>
      <c r="F137" s="42">
        <v>225</v>
      </c>
      <c r="G137" s="44">
        <v>7.5</v>
      </c>
      <c r="H137" s="44">
        <v>8.8000000000000007</v>
      </c>
      <c r="I137" s="45">
        <v>11.8</v>
      </c>
      <c r="J137" s="48">
        <v>155</v>
      </c>
      <c r="K137" s="42" t="s">
        <v>103</v>
      </c>
      <c r="L137" s="50">
        <v>23.44</v>
      </c>
    </row>
    <row r="138" spans="1:12" ht="15" x14ac:dyDescent="0.25">
      <c r="A138" s="20"/>
      <c r="B138" s="12"/>
      <c r="C138" s="8"/>
      <c r="D138" s="42" t="s">
        <v>45</v>
      </c>
      <c r="E138" s="42" t="s">
        <v>111</v>
      </c>
      <c r="F138" s="42">
        <v>200</v>
      </c>
      <c r="G138" s="44">
        <v>19.7</v>
      </c>
      <c r="H138" s="44">
        <v>19.2</v>
      </c>
      <c r="I138" s="45">
        <v>35.299999999999997</v>
      </c>
      <c r="J138" s="48">
        <v>393</v>
      </c>
      <c r="K138" s="42" t="s">
        <v>115</v>
      </c>
      <c r="L138" s="50">
        <v>65.8</v>
      </c>
    </row>
    <row r="139" spans="1:12" ht="15" x14ac:dyDescent="0.25">
      <c r="A139" s="20"/>
      <c r="B139" s="12"/>
      <c r="C139" s="8"/>
      <c r="D139" s="42" t="s">
        <v>47</v>
      </c>
      <c r="E139" s="42" t="s">
        <v>91</v>
      </c>
      <c r="F139" s="42">
        <v>200</v>
      </c>
      <c r="G139" s="44">
        <v>0.3</v>
      </c>
      <c r="H139" s="44">
        <v>0.1</v>
      </c>
      <c r="I139" s="45">
        <v>21.5</v>
      </c>
      <c r="J139" s="48">
        <v>90</v>
      </c>
      <c r="K139" s="42" t="s">
        <v>96</v>
      </c>
      <c r="L139" s="50">
        <v>11.31</v>
      </c>
    </row>
    <row r="140" spans="1:12" ht="15.75" thickBot="1" x14ac:dyDescent="0.3">
      <c r="A140" s="20"/>
      <c r="B140" s="12"/>
      <c r="C140" s="8"/>
      <c r="D140" s="43" t="s">
        <v>48</v>
      </c>
      <c r="E140" s="43" t="s">
        <v>54</v>
      </c>
      <c r="F140" s="43">
        <v>50</v>
      </c>
      <c r="G140" s="46">
        <v>6.2</v>
      </c>
      <c r="H140" s="46">
        <v>0.5</v>
      </c>
      <c r="I140" s="47">
        <v>40.6</v>
      </c>
      <c r="J140" s="49">
        <v>192</v>
      </c>
      <c r="K140" s="43" t="s">
        <v>60</v>
      </c>
      <c r="L140" s="51">
        <v>3.25</v>
      </c>
    </row>
    <row r="141" spans="1:12" ht="15" x14ac:dyDescent="0.25">
      <c r="A141" s="21"/>
      <c r="B141" s="14"/>
      <c r="C141" s="5"/>
      <c r="D141" s="15" t="s">
        <v>22</v>
      </c>
      <c r="E141" s="6"/>
      <c r="F141" s="16">
        <f>SUM(F136:F140)</f>
        <v>735</v>
      </c>
      <c r="G141" s="16">
        <f>SUM(G136:G140)</f>
        <v>34.4</v>
      </c>
      <c r="H141" s="16">
        <f>SUM(H136:H140)</f>
        <v>28.700000000000003</v>
      </c>
      <c r="I141" s="16">
        <f>SUM(I136:I140)</f>
        <v>111.4</v>
      </c>
      <c r="J141" s="16">
        <f>SUM(J136:J140)</f>
        <v>844</v>
      </c>
      <c r="K141" s="22"/>
      <c r="L141" s="16">
        <f>SUM(L136:L140)</f>
        <v>120</v>
      </c>
    </row>
    <row r="142" spans="1:12" ht="15" x14ac:dyDescent="0.2">
      <c r="A142" s="26">
        <f>A130</f>
        <v>2</v>
      </c>
      <c r="B142" s="27">
        <f>B130</f>
        <v>5</v>
      </c>
      <c r="C142" s="53" t="s">
        <v>4</v>
      </c>
      <c r="D142" s="54"/>
      <c r="E142" s="28"/>
      <c r="F142" s="29">
        <f>F135+F141</f>
        <v>1390</v>
      </c>
      <c r="G142" s="29">
        <f>G135+G141</f>
        <v>54.599999999999994</v>
      </c>
      <c r="H142" s="29">
        <f>H135+H141</f>
        <v>47.400000000000006</v>
      </c>
      <c r="I142" s="29">
        <f>I135+I141</f>
        <v>195.3</v>
      </c>
      <c r="J142" s="29">
        <f>J135+J141</f>
        <v>1439</v>
      </c>
      <c r="K142" s="29"/>
      <c r="L142" s="29">
        <f>L135+L141</f>
        <v>215</v>
      </c>
    </row>
    <row r="143" spans="1:12" x14ac:dyDescent="0.2">
      <c r="A143" s="24"/>
      <c r="B143" s="25"/>
      <c r="C143" s="55" t="s">
        <v>5</v>
      </c>
      <c r="D143" s="55"/>
      <c r="E143" s="55"/>
      <c r="F143" s="31">
        <f>(F20+F34+F47+F61+F74+F88+F102+F116+F129+F142)/(IF(F20=0,0,1)+IF(F34=0,0,1)+IF(F47=0,0,1)+IF(F61=0,0,1)+IF(F74=0,0,1)+IF(F88=0,0,1)+IF(F102=0,0,1)+IF(F116=0,0,1)+IF(F129=0,0,1)+IF(F142=0,0,1))</f>
        <v>1361.5</v>
      </c>
      <c r="G143" s="31">
        <f>(G20+G34+G47+G61+G74+G88+G102+G116+G129+G142)/(IF(G20=0,0,1)+IF(G34=0,0,1)+IF(G47=0,0,1)+IF(G61=0,0,1)+IF(G74=0,0,1)+IF(G88=0,0,1)+IF(G102=0,0,1)+IF(G116=0,0,1)+IF(G129=0,0,1)+IF(G142=0,0,1))</f>
        <v>56.70000000000001</v>
      </c>
      <c r="H143" s="31">
        <f>(H20+H34+H47+H61+H74+H88+H102+H116+H129+H142)/(IF(H20=0,0,1)+IF(H34=0,0,1)+IF(H47=0,0,1)+IF(H61=0,0,1)+IF(H74=0,0,1)+IF(H88=0,0,1)+IF(H102=0,0,1)+IF(H116=0,0,1)+IF(H129=0,0,1)+IF(H142=0,0,1))</f>
        <v>56.36999999999999</v>
      </c>
      <c r="I143" s="31">
        <f>(I20+I34+I47+I61+I74+I88+I102+I116+I129+I142)/(IF(I20=0,0,1)+IF(I34=0,0,1)+IF(I47=0,0,1)+IF(I61=0,0,1)+IF(I74=0,0,1)+IF(I88=0,0,1)+IF(I102=0,0,1)+IF(I116=0,0,1)+IF(I129=0,0,1)+IF(I142=0,0,1))</f>
        <v>195.54000000000002</v>
      </c>
      <c r="J143" s="31">
        <f>(J20+J34+J47+J61+J74+J88+J102+J116+J129+J142)/(IF(J20=0,0,1)+IF(J34=0,0,1)+IF(J47=0,0,1)+IF(J61=0,0,1)+IF(J74=0,0,1)+IF(J88=0,0,1)+IF(J102=0,0,1)+IF(J116=0,0,1)+IF(J129=0,0,1)+IF(J142=0,0,1))</f>
        <v>1521.9</v>
      </c>
      <c r="K143" s="31"/>
      <c r="L143" s="31">
        <f>(L20+L34+L47+L61+L74+L88+L102+L116+L129+L142)/(IF(L20=0,0,1)+IF(L34=0,0,1)+IF(L47=0,0,1)+IF(L61=0,0,1)+IF(L74=0,0,1)+IF(L88=0,0,1)+IF(L102=0,0,1)+IF(L116=0,0,1)+IF(L129=0,0,1)+IF(L142=0,0,1))</f>
        <v>215.18</v>
      </c>
    </row>
  </sheetData>
  <mergeCells count="14">
    <mergeCell ref="C1:E1"/>
    <mergeCell ref="H1:K1"/>
    <mergeCell ref="H2:K2"/>
    <mergeCell ref="C34:D34"/>
    <mergeCell ref="C47:D47"/>
    <mergeCell ref="C61:D61"/>
    <mergeCell ref="C74:D74"/>
    <mergeCell ref="C20:D20"/>
    <mergeCell ref="C143:E143"/>
    <mergeCell ref="C142:D142"/>
    <mergeCell ref="C88:D88"/>
    <mergeCell ref="C102:D102"/>
    <mergeCell ref="C116:D116"/>
    <mergeCell ref="C129:D1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2025-04-14T05:22:46Z</dcterms:modified>
</cp:coreProperties>
</file>